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JDEData.bin" ContentType="application/octet-stream"/>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475" tabRatio="963" firstSheet="6" activeTab="8"/>
  </bookViews>
  <sheets>
    <sheet name="封面" sheetId="38" r:id="rId1"/>
    <sheet name="目录" sheetId="37" r:id="rId2"/>
    <sheet name="1.2021年一般公共预算收支表" sheetId="28" r:id="rId3"/>
    <sheet name="2.2021年政府性基金收支表" sheetId="29" r:id="rId4"/>
    <sheet name="3.2021年国有资本经营收支表" sheetId="30" r:id="rId5"/>
    <sheet name="4.2021年社会保险基金收支表" sheetId="31" r:id="rId6"/>
    <sheet name="5.2022年一般公共预算收入预算表" sheetId="2" r:id="rId7"/>
    <sheet name="6.2022年一般公共预算支出预算表" sheetId="3" r:id="rId8"/>
    <sheet name="7.2022年一般公共预算本级支出表" sheetId="5" r:id="rId9"/>
    <sheet name="8.2022年一般公共预算本级基本支出表" sheetId="7" r:id="rId10"/>
    <sheet name="9.2022年一般公共预算税收返还和转移支付表" sheetId="8" r:id="rId11"/>
    <sheet name="10.2022年市对下转移支付预算明细表（分科目）" sheetId="35" r:id="rId12"/>
    <sheet name="11.2022年市对下转移支付预算表（分地区）" sheetId="36" r:id="rId13"/>
    <sheet name="12.2021年地方政府一般债务限额余额情况表" sheetId="10" r:id="rId14"/>
    <sheet name="13.2022年政府性基金收入预算表" sheetId="11" r:id="rId15"/>
    <sheet name="14.2022年政府性基金支出预算表" sheetId="12" r:id="rId16"/>
    <sheet name="15.2022年本级政府性基金支出预算表" sheetId="33" r:id="rId17"/>
    <sheet name="16.2022年基金转移支出表" sheetId="21" r:id="rId18"/>
    <sheet name="17.2021年地方政府专项债务限额余额情况表" sheetId="18" r:id="rId19"/>
    <sheet name="18.2022年国有资本经营收入预算表" sheetId="19" r:id="rId20"/>
    <sheet name="19.2022年国有资本经营支出预算表" sheetId="20" r:id="rId21"/>
    <sheet name="20.2022年本级国有资本经营支出预算表" sheetId="34" r:id="rId22"/>
    <sheet name="21.2022年国有资本经营转移支出表" sheetId="22" r:id="rId23"/>
    <sheet name="22.2022年社会保险基金收入预算表" sheetId="23" r:id="rId24"/>
    <sheet name="23.2022年社会保险基金支出预算表" sheetId="24" r:id="rId25"/>
    <sheet name="24.2022年三公经费" sheetId="25" r:id="rId26"/>
  </sheets>
  <definedNames>
    <definedName name="_xlnm.Print_Titles" localSheetId="2">'1.2021年一般公共预算收支表'!$2:$5</definedName>
    <definedName name="_xlnm.Print_Area" localSheetId="3">'2.2021年政府性基金收支表'!$A$1:$F$23</definedName>
    <definedName name="_xlnm.Print_Area" localSheetId="4">'3.2021年国有资本经营收支表'!$A$1:$D$23</definedName>
  </definedNames>
  <calcPr calcId="144525"/>
</workbook>
</file>

<file path=xl/sharedStrings.xml><?xml version="1.0" encoding="utf-8"?>
<sst xmlns="http://schemas.openxmlformats.org/spreadsheetml/2006/main" count="891" uniqueCount="715">
  <si>
    <t>津市市政府2021年财政预算执行情况及2022年财政预算</t>
  </si>
  <si>
    <t>编制单位：津市市财政局</t>
  </si>
  <si>
    <t>目录</t>
  </si>
  <si>
    <t>1.2021年一般公共预算收支表</t>
  </si>
  <si>
    <t>2.2021年政府性基金收支表</t>
  </si>
  <si>
    <t>3.2021年国有资本经营收支表</t>
  </si>
  <si>
    <t>4.2021年社会保险基金收支表</t>
  </si>
  <si>
    <t>5.2022年一般公共预算收入预算表</t>
  </si>
  <si>
    <t>6.2022年一般公共预算支出预算表</t>
  </si>
  <si>
    <t>7.2022年一般公共预算本级支出表</t>
  </si>
  <si>
    <t>8.2022年一般公共预算本级基本支出表</t>
  </si>
  <si>
    <t>9.2022年一般公共预算税收返还和转移支付表</t>
  </si>
  <si>
    <t>10.2022年市对下转移支付预算明细表（分科目）</t>
  </si>
  <si>
    <t>11.2022年市对下转移支付预算表（分地区）</t>
  </si>
  <si>
    <t>12.2021年地方政府一般债务限额余额情况表</t>
  </si>
  <si>
    <t>13.2022年政府性基金收入预算表</t>
  </si>
  <si>
    <t>14.2022年政府性基金支出预算表</t>
  </si>
  <si>
    <t>15.2022年本级政府性基金支出预算表</t>
  </si>
  <si>
    <t>16.2022年基金转移支出表</t>
  </si>
  <si>
    <t>17.2021年地方政府专项债务限额余额情况表</t>
  </si>
  <si>
    <t>18.2022年国有资本经营收入预算表</t>
  </si>
  <si>
    <t>19.2022年国有资本经营支出预算表</t>
  </si>
  <si>
    <t>20.2022年本级国有资本经营支出预算表</t>
  </si>
  <si>
    <t>21.2022年国有资本经营转移支出表</t>
  </si>
  <si>
    <t>22.2022年社会保险基金收入预算表</t>
  </si>
  <si>
    <t>23.2022年社会保险基金支出预算表</t>
  </si>
  <si>
    <t>24.2022年三公经费</t>
  </si>
  <si>
    <t>返回目录</t>
  </si>
  <si>
    <t>2021年一般公共预算收支执行表</t>
  </si>
  <si>
    <t>金额单位：万元</t>
  </si>
  <si>
    <t>预算科目</t>
  </si>
  <si>
    <t>2020年</t>
  </si>
  <si>
    <t>2021年</t>
  </si>
  <si>
    <t>增长%</t>
  </si>
  <si>
    <t>备注</t>
  </si>
  <si>
    <t>决算数</t>
  </si>
  <si>
    <t>完成数</t>
  </si>
  <si>
    <t>一、税收收入</t>
  </si>
  <si>
    <t>一、一般公共服务</t>
  </si>
  <si>
    <t>二、非税收入</t>
  </si>
  <si>
    <t>二、国防</t>
  </si>
  <si>
    <t>三、公共安全</t>
  </si>
  <si>
    <t>上级补助与非税收入减少</t>
  </si>
  <si>
    <t>四、教育</t>
  </si>
  <si>
    <t>五、科学技术</t>
  </si>
  <si>
    <t>六、文化体育与传媒</t>
  </si>
  <si>
    <t>上级补助减少</t>
  </si>
  <si>
    <t>七、社会保障和就业</t>
  </si>
  <si>
    <t>八、医疗卫生与计划生育事务</t>
  </si>
  <si>
    <t>九、节能环保</t>
  </si>
  <si>
    <t>十、城乡社区事务</t>
  </si>
  <si>
    <t>部分项目转入基金预算中列支</t>
  </si>
  <si>
    <t>十一、农林水事务</t>
  </si>
  <si>
    <t>十二、交通运输</t>
  </si>
  <si>
    <t>十三、资源勘探电力信息等</t>
  </si>
  <si>
    <t>十四、商业服务业等事务</t>
  </si>
  <si>
    <t>十五、金融监管等事务支出</t>
  </si>
  <si>
    <t>十六、自然资源海洋气象等事务</t>
  </si>
  <si>
    <t>十七、住房保障支出</t>
  </si>
  <si>
    <t>十八、粮油物资管理事务</t>
  </si>
  <si>
    <t>十九、灾害防治及应急管理</t>
  </si>
  <si>
    <t>二十、援助其他地区支出</t>
  </si>
  <si>
    <t>二十一、债务还本支出</t>
  </si>
  <si>
    <t>二十二、债务付息支出</t>
  </si>
  <si>
    <t>地方一般公共预算收入小计</t>
  </si>
  <si>
    <t>二十三、其他支出</t>
  </si>
  <si>
    <t>上级补助收入小计</t>
  </si>
  <si>
    <t>一般公共预算支出小计</t>
  </si>
  <si>
    <t>其中：一般性转移支付收入（含返还性收入）</t>
  </si>
  <si>
    <t>上解支出小计</t>
  </si>
  <si>
    <t xml:space="preserve">  专项转移支付收入</t>
  </si>
  <si>
    <t xml:space="preserve"> 其中：体制上解</t>
  </si>
  <si>
    <t>地方政府新增债券收入</t>
  </si>
  <si>
    <t xml:space="preserve">      出口退税超基数上解</t>
  </si>
  <si>
    <t>稳定调节基金</t>
  </si>
  <si>
    <t xml:space="preserve">      专项上解</t>
  </si>
  <si>
    <t>上年结转收入</t>
  </si>
  <si>
    <t>地方政府债券还本支出</t>
  </si>
  <si>
    <t>调入资金</t>
  </si>
  <si>
    <t>其中：专户调入</t>
  </si>
  <si>
    <t>年终结余</t>
  </si>
  <si>
    <t xml:space="preserve">     政府性基金调入</t>
  </si>
  <si>
    <t xml:space="preserve">  其中：结转下年</t>
  </si>
  <si>
    <t xml:space="preserve">     国有资本经营预算调入</t>
  </si>
  <si>
    <t xml:space="preserve">        净结余</t>
  </si>
  <si>
    <t>收 入 合 计</t>
  </si>
  <si>
    <t>支出合计</t>
  </si>
  <si>
    <t>2021年政府性基金预算收支执行表</t>
  </si>
  <si>
    <t>2020年                      决算数</t>
  </si>
  <si>
    <t>2021年                    完成数</t>
  </si>
  <si>
    <t>一、小型水库移民扶助基金</t>
  </si>
  <si>
    <t>一、文化体育与传媒</t>
  </si>
  <si>
    <t>二、政府住房基金</t>
  </si>
  <si>
    <t>二、社会保障和就业</t>
  </si>
  <si>
    <t>三、城市公用事业附加</t>
  </si>
  <si>
    <t>三、城乡社区事务</t>
  </si>
  <si>
    <t>四、农业土地开发资金</t>
  </si>
  <si>
    <t>四、农林水事务</t>
  </si>
  <si>
    <t>五、国有土地收益基金</t>
  </si>
  <si>
    <t>六、债务付息</t>
  </si>
  <si>
    <t>六、国有土地使用权出让金</t>
  </si>
  <si>
    <t>七、商业服务业等事务</t>
  </si>
  <si>
    <t>七、城市基础设施配套费</t>
  </si>
  <si>
    <t>八、其他支出</t>
  </si>
  <si>
    <t>八、彩票公益金基金收入</t>
  </si>
  <si>
    <t>九、抗疫特别国债安排的支出</t>
  </si>
  <si>
    <t>九、彩票发行机构和彩票销售机构业务费用</t>
  </si>
  <si>
    <t>十、其他政府性基金</t>
  </si>
  <si>
    <t>十一、污水处理费收入</t>
  </si>
  <si>
    <t>政府性基金收入小计</t>
  </si>
  <si>
    <t>政府性基金支出小计</t>
  </si>
  <si>
    <t xml:space="preserve">     上级补助收入</t>
  </si>
  <si>
    <t xml:space="preserve">    上解上级支出</t>
  </si>
  <si>
    <t xml:space="preserve">     抗疫国债收入</t>
  </si>
  <si>
    <t xml:space="preserve">     专项债收入</t>
  </si>
  <si>
    <t xml:space="preserve">  调出资金</t>
  </si>
  <si>
    <t xml:space="preserve">     上年结余</t>
  </si>
  <si>
    <t xml:space="preserve">  债务还本支出</t>
  </si>
  <si>
    <t xml:space="preserve">     调入资金</t>
  </si>
  <si>
    <t xml:space="preserve">    年终结余</t>
  </si>
  <si>
    <t>收入合计</t>
  </si>
  <si>
    <t>2021年国有资本经营预算收支执行表</t>
  </si>
  <si>
    <t>收          入</t>
  </si>
  <si>
    <t>支          出</t>
  </si>
  <si>
    <t>项    目</t>
  </si>
  <si>
    <t>金 额</t>
  </si>
  <si>
    <t>项     目</t>
  </si>
  <si>
    <t>一、利润收入</t>
  </si>
  <si>
    <t>一、社会保障和就业支出</t>
  </si>
  <si>
    <t xml:space="preserve">    投资服务企业利润收入</t>
  </si>
  <si>
    <t>二、国有资本经营预算支出</t>
  </si>
  <si>
    <t xml:space="preserve">    建筑施工企业利润收入</t>
  </si>
  <si>
    <t xml:space="preserve">    解决历史遗留问题及改革成本支出</t>
  </si>
  <si>
    <t xml:space="preserve">    转制科研院所利润收入</t>
  </si>
  <si>
    <t xml:space="preserve">    国有企业资本金注入</t>
  </si>
  <si>
    <t>二、股利、股息收入</t>
  </si>
  <si>
    <t xml:space="preserve">    其他国有资本经营预算支出</t>
  </si>
  <si>
    <t xml:space="preserve">    国有控股公司股利、股息收入</t>
  </si>
  <si>
    <t>三、转移性支出</t>
  </si>
  <si>
    <t xml:space="preserve">    国有参股公司股利、股息收入</t>
  </si>
  <si>
    <t xml:space="preserve">    调出资金</t>
  </si>
  <si>
    <t xml:space="preserve">    其他国有资本经营预算企业股利、股息收入</t>
  </si>
  <si>
    <t>三、产权转让收入</t>
  </si>
  <si>
    <t>四、清算收入</t>
  </si>
  <si>
    <t>五、其他国有资本经营收入</t>
  </si>
  <si>
    <t>本年收入合计</t>
  </si>
  <si>
    <t>本年支出合计</t>
  </si>
  <si>
    <t xml:space="preserve"> 上级补助收入</t>
  </si>
  <si>
    <t>上年结转</t>
  </si>
  <si>
    <t>结转下年</t>
  </si>
  <si>
    <t>收 入 总 计</t>
  </si>
  <si>
    <t>支 出 总 计</t>
  </si>
  <si>
    <t>2021年社会保险基金预算收支执行表</t>
  </si>
  <si>
    <t>项        目</t>
  </si>
  <si>
    <t>合计</t>
  </si>
  <si>
    <t>企业职工基本</t>
  </si>
  <si>
    <t>城乡居民基本</t>
  </si>
  <si>
    <t>机关事业单位基</t>
  </si>
  <si>
    <t>职工基本医</t>
  </si>
  <si>
    <t>城乡居民基本医疗保险基金</t>
  </si>
  <si>
    <t>工伤保险基金</t>
  </si>
  <si>
    <t>失业保险基金</t>
  </si>
  <si>
    <t>养老保险基金</t>
  </si>
  <si>
    <t>本养老保险基金</t>
  </si>
  <si>
    <t>疗保险基金</t>
  </si>
  <si>
    <t>一、收入</t>
  </si>
  <si>
    <t xml:space="preserve">    其中：1.保险费收入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</si>
  <si>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</si>
  <si>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</si>
  <si>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</si>
  <si>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</si>
  <si>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</si>
  <si>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t>
  </si>
  <si>
    <t xml:space="preserve">          8.中央调剂基金收入</t>
  </si>
  <si>
    <t>二、支出</t>
  </si>
  <si>
    <t xml:space="preserve">    其中：1.社会保险待遇支出</t>
  </si>
  <si>
    <t xml:space="preserve">          2.其他支出</t>
  </si>
  <si>
    <t xml:space="preserve">          3.转移支出</t>
  </si>
  <si>
    <t xml:space="preserve">          4.中央调剂基金支出</t>
  </si>
  <si>
    <t xml:space="preserve">          5.中央调剂资金支出</t>
  </si>
  <si>
    <t>三、本年收支结余</t>
  </si>
  <si>
    <t>四、年末滚存结余</t>
  </si>
  <si>
    <t>说明：1、企业职工基本养老保险基金2019年7月开始实行省级统筹，收支执行情况由省级社保部门统一编制，此表未反映数据；
2、工伤保险基金2020年7月实行市级统筹，城乡居民基本医疗保险基金和职工基本医疗保险基金2020年10月开始实施市级统筹，三项基金收支执行情况由常德市统一编制。</t>
  </si>
  <si>
    <t>2022年一般公共预算收入预算表</t>
  </si>
  <si>
    <t>项                 目</t>
  </si>
  <si>
    <t>预算数</t>
  </si>
  <si>
    <t>一、地方一般公共预算收入</t>
  </si>
  <si>
    <t>二、上级补助收入</t>
  </si>
  <si>
    <t xml:space="preserve">  (一)税收返还</t>
  </si>
  <si>
    <t xml:space="preserve">  (二)一般性转移支付</t>
  </si>
  <si>
    <t xml:space="preserve">  (三)专项转移支付</t>
  </si>
  <si>
    <t>三、一般债务收入</t>
  </si>
  <si>
    <t>四、动用预算稳定调节基金</t>
  </si>
  <si>
    <t>五、调入资金</t>
  </si>
  <si>
    <t>其中：存量调入</t>
  </si>
  <si>
    <t>六、上年结转</t>
  </si>
  <si>
    <t>2022年一般公共预算支出预算表</t>
  </si>
  <si>
    <t>项       目</t>
  </si>
  <si>
    <t>本年预算数</t>
  </si>
  <si>
    <t>一、一般公共预算支出小计</t>
  </si>
  <si>
    <t>二、上解上级支出</t>
  </si>
  <si>
    <t xml:space="preserve">  其中：体制上解</t>
  </si>
  <si>
    <t xml:space="preserve">        出口退税超基数上解</t>
  </si>
  <si>
    <t xml:space="preserve">        专项上解</t>
  </si>
  <si>
    <t>三、一般债务支出</t>
  </si>
  <si>
    <t>四、补充预算稳定调节基金</t>
  </si>
  <si>
    <t>五、调出资金</t>
  </si>
  <si>
    <t>六、年终结余</t>
  </si>
  <si>
    <t xml:space="preserve">     </t>
  </si>
  <si>
    <t>2022年一般公共预算本级支出表</t>
  </si>
  <si>
    <t>科目编码（类、款、项）及科目名称</t>
  </si>
  <si>
    <t>201 一般公共服务支出</t>
  </si>
  <si>
    <t>20101 人大事务</t>
  </si>
  <si>
    <t>2010101 行政运行</t>
  </si>
  <si>
    <t>20102 政协事务</t>
  </si>
  <si>
    <t>2010201 行政运行</t>
  </si>
  <si>
    <t>20103 政府办公厅（室）及相关机构事务</t>
  </si>
  <si>
    <t>2010301 行政运行</t>
  </si>
  <si>
    <t>2010308 信访事务</t>
  </si>
  <si>
    <t>20104 发展与改革事务</t>
  </si>
  <si>
    <t>2010401 行政运行</t>
  </si>
  <si>
    <t>20105 统计信息事务</t>
  </si>
  <si>
    <t>2010501 行政运行</t>
  </si>
  <si>
    <t>2010505 专项统计业务</t>
  </si>
  <si>
    <t>2010507 专项普查活动</t>
  </si>
  <si>
    <t>20106 财政事务</t>
  </si>
  <si>
    <t>2010601 行政运行</t>
  </si>
  <si>
    <t>2010602 一般行政管理事务</t>
  </si>
  <si>
    <t>20107 税收事务</t>
  </si>
  <si>
    <t>2010701 行政运行</t>
  </si>
  <si>
    <t>20108 审计事务</t>
  </si>
  <si>
    <t>2010801 行政运行</t>
  </si>
  <si>
    <t>20111 纪检监察事务</t>
  </si>
  <si>
    <t>2011101 行政运行</t>
  </si>
  <si>
    <t>20113 商贸事务</t>
  </si>
  <si>
    <t>2011301 行政运行</t>
  </si>
  <si>
    <t>2011308 招商引资</t>
  </si>
  <si>
    <t>20126 档案事务</t>
  </si>
  <si>
    <t>2012601 行政运行</t>
  </si>
  <si>
    <t>20128 民主党派及工商联事务</t>
  </si>
  <si>
    <t>2012801 行政运行</t>
  </si>
  <si>
    <t>20129 群众团体事务</t>
  </si>
  <si>
    <t>2012901 行政运行</t>
  </si>
  <si>
    <t>20131 党委办公厅（室）及相关机构事务</t>
  </si>
  <si>
    <t>2013101 行政运行</t>
  </si>
  <si>
    <t>20132 组织事务</t>
  </si>
  <si>
    <t>2013201 行政运行</t>
  </si>
  <si>
    <t>20133 宣传事务</t>
  </si>
  <si>
    <t>2013301 行政运行</t>
  </si>
  <si>
    <t>20134 统战事务</t>
  </si>
  <si>
    <t>2013401 行政运行</t>
  </si>
  <si>
    <t>20138 市场监督管理事务</t>
  </si>
  <si>
    <t>2013801 行政运行</t>
  </si>
  <si>
    <t>20199 其他一般公共服务支出</t>
  </si>
  <si>
    <t>2019999 其他一般公共服务支出</t>
  </si>
  <si>
    <t>203 国防支出</t>
  </si>
  <si>
    <t>20306 国防动员</t>
  </si>
  <si>
    <t>2030603 人民防空</t>
  </si>
  <si>
    <t>204 公共安全支出</t>
  </si>
  <si>
    <t>20401 武装警察部队</t>
  </si>
  <si>
    <t>2040101 武装警察部队</t>
  </si>
  <si>
    <t>20402 公安</t>
  </si>
  <si>
    <t>2040201 行政运行</t>
  </si>
  <si>
    <t>2040202 一般行政管理事务</t>
  </si>
  <si>
    <t>20406 司法</t>
  </si>
  <si>
    <t>2040601 行政运行</t>
  </si>
  <si>
    <t>20499 其他公共安全支出</t>
  </si>
  <si>
    <t>2049999 其他公共安全支出</t>
  </si>
  <si>
    <t>205 教育支出</t>
  </si>
  <si>
    <t>20501 教育管理事务</t>
  </si>
  <si>
    <t>2050101 行政运行</t>
  </si>
  <si>
    <t>2050199 其他教育管理事务支出</t>
  </si>
  <si>
    <t>20502 普通教育</t>
  </si>
  <si>
    <t>2050201 学前教育</t>
  </si>
  <si>
    <t>2050202 小学教育</t>
  </si>
  <si>
    <t>2050203 初中教育</t>
  </si>
  <si>
    <t>2050204 高中教育</t>
  </si>
  <si>
    <t>20503 职业教育</t>
  </si>
  <si>
    <t>2050302 中等职业教育</t>
  </si>
  <si>
    <t>20507 特殊教育</t>
  </si>
  <si>
    <t>2050701 特殊学校教育</t>
  </si>
  <si>
    <t>20508 进修及培训</t>
  </si>
  <si>
    <t>2050802 干部教育</t>
  </si>
  <si>
    <t>20509 教育费附加安排的支出</t>
  </si>
  <si>
    <t>2050999 其他教育费附加安排的支出</t>
  </si>
  <si>
    <t>206 科学技术支出</t>
  </si>
  <si>
    <t>20601 科学技术管理事务</t>
  </si>
  <si>
    <t>2060101 行政运行</t>
  </si>
  <si>
    <t>20604 技术研究与开发</t>
  </si>
  <si>
    <t>2060499 其他技术研究与开发</t>
  </si>
  <si>
    <t>20605 科技条件与服务</t>
  </si>
  <si>
    <t>2060599 其他科技条件与服务</t>
  </si>
  <si>
    <t>20607 科学技术普及</t>
  </si>
  <si>
    <t>2060799 其他科学技术普及</t>
  </si>
  <si>
    <t>20609 科技重大项目</t>
  </si>
  <si>
    <t>2060999 科技重大项目</t>
  </si>
  <si>
    <t>20699 其他科学技术支出</t>
  </si>
  <si>
    <t>2069999 其他科学技术支出</t>
  </si>
  <si>
    <t>207 文化旅游体育与传媒支出</t>
  </si>
  <si>
    <t>20701 文化和旅游</t>
  </si>
  <si>
    <t>2070101 行政运行</t>
  </si>
  <si>
    <t>2070104 图书馆</t>
  </si>
  <si>
    <t>2070105 文化展示及纪念机构</t>
  </si>
  <si>
    <t>2070106 艺术表演场所</t>
  </si>
  <si>
    <t>2070107 艺术表演团体</t>
  </si>
  <si>
    <t>2070108 文化活动</t>
  </si>
  <si>
    <t>2070109 群众文化</t>
  </si>
  <si>
    <t>2070111 文化创作与保护</t>
  </si>
  <si>
    <t>2070112 群众文化</t>
  </si>
  <si>
    <t>2070112 文化和旅游市场管理</t>
  </si>
  <si>
    <t>2070199 其他文化和旅游支出</t>
  </si>
  <si>
    <t>20702 文物</t>
  </si>
  <si>
    <t>2070204 文物保护</t>
  </si>
  <si>
    <t>20703 体育</t>
  </si>
  <si>
    <t>2070399 其他体育支出</t>
  </si>
  <si>
    <t>20706 新闻出版电影</t>
  </si>
  <si>
    <t>2070699 其他新闻出版电影</t>
  </si>
  <si>
    <t>20708 广播电视</t>
  </si>
  <si>
    <t>2070801 行政运行</t>
  </si>
  <si>
    <t>20799 其他文化旅游体育与传媒支出</t>
  </si>
  <si>
    <t>2079999 其他文化旅游体育与传媒支出</t>
  </si>
  <si>
    <t>208 社会保障和就业支出</t>
  </si>
  <si>
    <t>20801 人力资源和社会保障管理事务</t>
  </si>
  <si>
    <t>2080101 行政运行</t>
  </si>
  <si>
    <t>20802 民政管理事务</t>
  </si>
  <si>
    <t>2080201 行政运行</t>
  </si>
  <si>
    <t>2080299 其他民政管理事务支出</t>
  </si>
  <si>
    <t>20805 行政事业单位养老支出</t>
  </si>
  <si>
    <t>2080505 机关事业单位基本养老保险缴费支出</t>
  </si>
  <si>
    <t>2080506 机关事业单位职业年金缴费支出</t>
  </si>
  <si>
    <t>20807 就业补助</t>
  </si>
  <si>
    <t>2080799 其他就业补助</t>
  </si>
  <si>
    <t>20808 抚恤</t>
  </si>
  <si>
    <t>2080899 其他优抚支出</t>
  </si>
  <si>
    <t>20809 退役安置</t>
  </si>
  <si>
    <t>2080999 其他退役安置支出</t>
  </si>
  <si>
    <t>20810 社会福利</t>
  </si>
  <si>
    <t>2081002 老年福利</t>
  </si>
  <si>
    <t>20811 残疾人事业</t>
  </si>
  <si>
    <t>2081101 行政运行</t>
  </si>
  <si>
    <t>2081104 残疾人康复</t>
  </si>
  <si>
    <t>2081105 残疾人就业</t>
  </si>
  <si>
    <t>2081107 残疾人生活和护理补贴</t>
  </si>
  <si>
    <t>20819 最低生活保障</t>
  </si>
  <si>
    <t>2081901 城市最低生活保障金支出</t>
  </si>
  <si>
    <t>2081902 农村最低生活保障金支出</t>
  </si>
  <si>
    <t>20820 临时救助</t>
  </si>
  <si>
    <t>2082001 临时救助支出</t>
  </si>
  <si>
    <t>2082002 流浪乞讨人员救助支出</t>
  </si>
  <si>
    <t>20821 特困人员救助供养</t>
  </si>
  <si>
    <t>2082101 城市特困人员救助供养支出</t>
  </si>
  <si>
    <t>2082102 农村特困人员救助供养支出</t>
  </si>
  <si>
    <t>200806 财政对基本养老保险基金的补助</t>
  </si>
  <si>
    <t>2082602 财政对城乡居民基本养老保险基金的补助</t>
  </si>
  <si>
    <t>20828 退役军人管理事务</t>
  </si>
  <si>
    <t>2082801 行政运行</t>
  </si>
  <si>
    <t>20899 其他社会保障和就业支出</t>
  </si>
  <si>
    <t>2089999 其他社会保障和就业支出</t>
  </si>
  <si>
    <t>210 卫生健康支出</t>
  </si>
  <si>
    <t>21001 卫生健康管理事务</t>
  </si>
  <si>
    <t>2100101 行政运行</t>
  </si>
  <si>
    <t>21002 公立医院</t>
  </si>
  <si>
    <t>2100299 其他公立医院</t>
  </si>
  <si>
    <t>21003 基层医疗卫生机构</t>
  </si>
  <si>
    <t>2100399 其他基层医疗卫生机构支出</t>
  </si>
  <si>
    <t>21004 公共卫生</t>
  </si>
  <si>
    <t>2100401 疾病预防控制机构</t>
  </si>
  <si>
    <t>2100402 卫生监督机构</t>
  </si>
  <si>
    <t>2100408 基本公共卫生服务</t>
  </si>
  <si>
    <t>21006 中医药</t>
  </si>
  <si>
    <t>2100699 其他中医药支出</t>
  </si>
  <si>
    <t>21007 计划生育事务</t>
  </si>
  <si>
    <t>2100799 其他计划生育事务支出</t>
  </si>
  <si>
    <t>21012 财政对基本医疗保险基金的补助</t>
  </si>
  <si>
    <t>2101202 财政对城乡居民基本医疗保险基金的补助</t>
  </si>
  <si>
    <t>21013 医疗救助</t>
  </si>
  <si>
    <t>2101399 其他医疗救助支出</t>
  </si>
  <si>
    <t>21014 优抚对象医疗</t>
  </si>
  <si>
    <t>2101401 优抚对象医疗补助</t>
  </si>
  <si>
    <t>21015 医疗保障管理事务</t>
  </si>
  <si>
    <t>2101501 行政运行</t>
  </si>
  <si>
    <t>21099 其他卫生健康支出</t>
  </si>
  <si>
    <t>2109999 其他卫生健康支出</t>
  </si>
  <si>
    <t>211 节能环保支出</t>
  </si>
  <si>
    <t>21101 环境保护管理事务</t>
  </si>
  <si>
    <t>2110101 行政运行</t>
  </si>
  <si>
    <t>21102 环境监测与监察</t>
  </si>
  <si>
    <t>2110299 其他环境监测与监察支出</t>
  </si>
  <si>
    <t>21103 污染防治</t>
  </si>
  <si>
    <t>2110301 大气</t>
  </si>
  <si>
    <t>2110302 水体</t>
  </si>
  <si>
    <t>2110399 其他污染防治支出</t>
  </si>
  <si>
    <t>21104 自然生态保护</t>
  </si>
  <si>
    <t>2110499 其他自然生态保护支出</t>
  </si>
  <si>
    <t>21105 天然林保护</t>
  </si>
  <si>
    <t>2110501 森林管护</t>
  </si>
  <si>
    <t>2110507 停伐补助</t>
  </si>
  <si>
    <t>21106 退耕还林还草</t>
  </si>
  <si>
    <t>2110699其他退耕还林还草支出</t>
  </si>
  <si>
    <t>21111 污染减排</t>
  </si>
  <si>
    <t>2111199 其他污染减排支出</t>
  </si>
  <si>
    <t>21199 其他节能环保支出</t>
  </si>
  <si>
    <t>2119999 其他节能环保支出</t>
  </si>
  <si>
    <t>212 城乡社区支出</t>
  </si>
  <si>
    <t>21201 城乡社区管理事务</t>
  </si>
  <si>
    <t>2120101 行政运行</t>
  </si>
  <si>
    <t>21205 城乡社区环境卫生</t>
  </si>
  <si>
    <t>2120501 城乡社区环境卫生</t>
  </si>
  <si>
    <t>21206 建设市场管理与监督</t>
  </si>
  <si>
    <t>2120601 建设市场管理与监督</t>
  </si>
  <si>
    <t>21299 其他城乡社区支出</t>
  </si>
  <si>
    <t>2129999 其他城乡社区支出</t>
  </si>
  <si>
    <t>213 农林水支出</t>
  </si>
  <si>
    <t>21301 农业农村</t>
  </si>
  <si>
    <t>2130101 行政运行</t>
  </si>
  <si>
    <t>2130106 科技转化与推广服务</t>
  </si>
  <si>
    <t>2130108 病虫害控制</t>
  </si>
  <si>
    <t>2130109 农产品质量安全</t>
  </si>
  <si>
    <t>2130119 防灾救灾</t>
  </si>
  <si>
    <t>2130121 农业结构调整补贴</t>
  </si>
  <si>
    <t>2130122 农业生产发展</t>
  </si>
  <si>
    <t>2130124 农村合作经济</t>
  </si>
  <si>
    <t>2130126 农村社会事业</t>
  </si>
  <si>
    <t>2130135 农业资源保护修复与利用</t>
  </si>
  <si>
    <t>2130153 农田建设</t>
  </si>
  <si>
    <t>2130199 其他农业农村支出</t>
  </si>
  <si>
    <t>21302 林业和草原</t>
  </si>
  <si>
    <t>2130201 行政运行</t>
  </si>
  <si>
    <t>2130205 森林资源培育</t>
  </si>
  <si>
    <t>2130209 森林生态效益补偿</t>
  </si>
  <si>
    <t>2130211 动植物保护</t>
  </si>
  <si>
    <t>2130212 湿地保护</t>
  </si>
  <si>
    <t>2130234 林业草原防灾减灾</t>
  </si>
  <si>
    <t>2130299 其他林业和草原支出</t>
  </si>
  <si>
    <t>21303 水利</t>
  </si>
  <si>
    <t>2130301 行政运行</t>
  </si>
  <si>
    <t>2130305 水利工程建设</t>
  </si>
  <si>
    <t>2130306 水利工程运行与维护</t>
  </si>
  <si>
    <t>2130314 防汛</t>
  </si>
  <si>
    <t>2130315 抗旱</t>
  </si>
  <si>
    <t>2130316 农村水利</t>
  </si>
  <si>
    <t>2130399 其他水利支出</t>
  </si>
  <si>
    <t>21305 巩固脱贫攻坚成果衔接乡村振兴</t>
  </si>
  <si>
    <t>2130501 行政运行</t>
  </si>
  <si>
    <t>2130599 其他巩固脱贫攻坚成果衔接乡村振兴支出</t>
  </si>
  <si>
    <t>21307 农村综合改革</t>
  </si>
  <si>
    <t>2130799 其他农村综合改革支出</t>
  </si>
  <si>
    <t>21309 目标价格补贴</t>
  </si>
  <si>
    <t>2130999 其他目标价格补贴</t>
  </si>
  <si>
    <t>21399 其他农林水支出</t>
  </si>
  <si>
    <t>2139999 其他农林水支出</t>
  </si>
  <si>
    <t>214 交通运输支出</t>
  </si>
  <si>
    <t>21401 公路水路运输</t>
  </si>
  <si>
    <t>2140101 行政运行</t>
  </si>
  <si>
    <t>2140104 公路建设</t>
  </si>
  <si>
    <t>2140106 公路养护</t>
  </si>
  <si>
    <t>2140199 其他公路水路运输支出</t>
  </si>
  <si>
    <t>21499 其他交通运输支出</t>
  </si>
  <si>
    <t>2149999 其他交通运输支出</t>
  </si>
  <si>
    <t>215 资源勘探工业信息等支出</t>
  </si>
  <si>
    <t>21505 工业和信息产业监管</t>
  </si>
  <si>
    <t>2150501 行政运行</t>
  </si>
  <si>
    <t>21508 支持中小企业发展和管理</t>
  </si>
  <si>
    <t>2150899 其他支持中小企业发展和管理</t>
  </si>
  <si>
    <t>216 商业服务业等支出</t>
  </si>
  <si>
    <t>21602 商业流通事务</t>
  </si>
  <si>
    <t>2160201 行政运行</t>
  </si>
  <si>
    <t>2160299 其他商业流通事务支出</t>
  </si>
  <si>
    <t>219 援助其他地区支出</t>
  </si>
  <si>
    <t>21999 其他支出</t>
  </si>
  <si>
    <t>220 自然资源海洋气象等支出</t>
  </si>
  <si>
    <t>22001 自然资源事务</t>
  </si>
  <si>
    <t>2200101 行政运行</t>
  </si>
  <si>
    <t>2200109 自然资源调查与确权登记</t>
  </si>
  <si>
    <t>2200199 其他自然资源事务支出</t>
  </si>
  <si>
    <t>221 住房保障支出</t>
  </si>
  <si>
    <t>22101 保障性安居工程支出</t>
  </si>
  <si>
    <t>2210199 其他保障性安居工程支出</t>
  </si>
  <si>
    <t>222 粮油物资储备支出</t>
  </si>
  <si>
    <t>22201 粮油物资事务</t>
  </si>
  <si>
    <t>2220199 其他粮油物资事务支出</t>
  </si>
  <si>
    <t>224 灾害防治及应急管理支出</t>
  </si>
  <si>
    <t>22401 应急管理事务</t>
  </si>
  <si>
    <t>2240101 行政运行</t>
  </si>
  <si>
    <t>22405 地震事务</t>
  </si>
  <si>
    <t>2240501 行政运行</t>
  </si>
  <si>
    <t>227 预备费</t>
  </si>
  <si>
    <t>229 其他支出</t>
  </si>
  <si>
    <t>22999 其他支出</t>
  </si>
  <si>
    <t>2299999 其他支出</t>
  </si>
  <si>
    <t>232 债务付息支出</t>
  </si>
  <si>
    <t>2022年一般公共预算本级基本支出预算表</t>
  </si>
  <si>
    <t>科目编码（类、款）</t>
  </si>
  <si>
    <t>科目名称</t>
  </si>
  <si>
    <t>一般公共预算基本支出</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</si>
  <si>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</si>
  <si>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</si>
  <si>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</si>
  <si>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</si>
  <si>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</si>
  <si>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</si>
  <si>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</si>
  <si>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</si>
  <si>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</si>
  <si>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</si>
  <si>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</si>
  <si>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</si>
  <si>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</si>
  <si>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</si>
  <si>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</si>
  <si>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</si>
  <si>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</si>
  <si>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</si>
  <si>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</si>
  <si>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</si>
  <si>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</si>
  <si>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</si>
  <si>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</si>
  <si>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</si>
  <si>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</si>
  <si>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</si>
  <si>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</si>
  <si>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</si>
  <si>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</si>
  <si>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</si>
  <si>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</si>
  <si>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</si>
  <si>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</si>
  <si>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</si>
  <si>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</si>
  <si>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</si>
  <si>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</si>
  <si>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</si>
  <si>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</si>
  <si>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</si>
  <si>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</si>
  <si>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</si>
  <si>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</si>
  <si>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</si>
  <si>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</si>
  <si>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</si>
  <si>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</si>
  <si>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</si>
  <si>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</si>
  <si>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</si>
  <si>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</si>
  <si>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</si>
  <si>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</si>
  <si>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其他对个人和家庭的补助支出</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</si>
  <si>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</si>
  <si>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</si>
  <si>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</si>
  <si>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</si>
  <si>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</si>
  <si>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</si>
  <si>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</si>
  <si>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</si>
  <si>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</si>
  <si>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</si>
  <si>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</si>
  <si>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</si>
  <si>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</si>
  <si>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</si>
  <si>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</si>
  <si>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</si>
  <si>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</si>
  <si>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2022年一般公共预算税收返还和转移支付表</t>
  </si>
  <si>
    <t>单位：万元</t>
  </si>
  <si>
    <t>功能预算科目</t>
  </si>
  <si>
    <t>2021年预算数</t>
  </si>
  <si>
    <t>2022年预算数</t>
  </si>
  <si>
    <t>增减数</t>
  </si>
  <si>
    <t> 一、地方本级收入</t>
  </si>
  <si>
    <t>（一）税收返还</t>
  </si>
  <si>
    <t>1、消费税和增值税税收返还</t>
  </si>
  <si>
    <t>2、所得税基数返还</t>
  </si>
  <si>
    <t>3、成品油价格和税费改革税收返还</t>
  </si>
  <si>
    <t>4、营改增基数返还</t>
  </si>
  <si>
    <t>5、其他税收返还</t>
  </si>
  <si>
    <t xml:space="preserve"> (二)一般性转移支付</t>
  </si>
  <si>
    <t>1、均衡性转移支付补助</t>
  </si>
  <si>
    <t>2、革命老区转移支付补助</t>
  </si>
  <si>
    <t>3、县级基本财力保障机制奖补转移支付补助</t>
  </si>
  <si>
    <t>4、固定基数补助（调资及农村税费改革）</t>
  </si>
  <si>
    <t>5、公共安全转移支付</t>
  </si>
  <si>
    <t>6、教育转移支付补助</t>
  </si>
  <si>
    <t>7、结算补助</t>
  </si>
  <si>
    <t>8、其他补助</t>
  </si>
  <si>
    <t>9、其他专项非财力补助</t>
  </si>
  <si>
    <t>（三）专项转移支付</t>
  </si>
  <si>
    <t> 三、地方政府债券</t>
  </si>
  <si>
    <t> 四、上年结余</t>
  </si>
  <si>
    <t>一般公共预算收入合计</t>
  </si>
  <si>
    <t>2022年市对下转移支付预算明细表（分科目）</t>
  </si>
  <si>
    <r>
      <rPr>
        <sz val="10"/>
        <rFont val="宋体"/>
        <charset val="134"/>
        <scheme val="minor"/>
      </rPr>
      <t>项</t>
    </r>
    <r>
      <rPr>
        <sz val="10"/>
        <rFont val="宋体"/>
        <charset val="0"/>
        <scheme val="minor"/>
      </rPr>
      <t xml:space="preserve">     </t>
    </r>
    <r>
      <rPr>
        <sz val="10"/>
        <rFont val="宋体"/>
        <charset val="134"/>
        <scheme val="minor"/>
      </rPr>
      <t>目</t>
    </r>
  </si>
  <si>
    <r>
      <rPr>
        <sz val="10"/>
        <color theme="1"/>
        <rFont val="宋体"/>
        <charset val="0"/>
        <scheme val="minor"/>
      </rPr>
      <t>2022</t>
    </r>
    <r>
      <rPr>
        <sz val="10"/>
        <color rgb="FF000000"/>
        <rFont val="宋体"/>
        <charset val="0"/>
        <scheme val="minor"/>
      </rPr>
      <t>年预算数</t>
    </r>
  </si>
  <si>
    <t>合    计</t>
  </si>
  <si>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</si>
  <si>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</si>
  <si>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</si>
  <si>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</si>
  <si>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</si>
  <si>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</si>
  <si>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</si>
  <si>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</si>
  <si>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scheme val="minor"/>
      </rPr>
      <t>产粮</t>
    </r>
    <r>
      <rPr>
        <sz val="10"/>
        <rFont val="宋体"/>
        <charset val="0"/>
        <scheme val="minor"/>
      </rPr>
      <t>(</t>
    </r>
    <r>
      <rPr>
        <sz val="10"/>
        <rFont val="宋体"/>
        <charset val="134"/>
        <scheme val="minor"/>
      </rPr>
      <t>油</t>
    </r>
    <r>
      <rPr>
        <sz val="10"/>
        <rFont val="宋体"/>
        <charset val="0"/>
        <scheme val="minor"/>
      </rPr>
      <t>)</t>
    </r>
    <r>
      <rPr>
        <sz val="10"/>
        <rFont val="宋体"/>
        <charset val="134"/>
        <scheme val="minor"/>
      </rPr>
      <t>大县奖励资金</t>
    </r>
  </si>
  <si>
    <t>县级基本财力保障机制奖补资金</t>
  </si>
  <si>
    <t>革命老区、民族和边境地区转移支付</t>
  </si>
  <si>
    <t>资源枯竭城市转移支付</t>
  </si>
  <si>
    <t>固定数额补助</t>
  </si>
  <si>
    <r>
      <rPr>
        <sz val="10"/>
        <rFont val="宋体"/>
        <charset val="134"/>
        <scheme val="minor"/>
      </rPr>
      <t>其中：</t>
    </r>
    <r>
      <rPr>
        <sz val="10"/>
        <rFont val="宋体"/>
        <charset val="0"/>
        <scheme val="minor"/>
      </rPr>
      <t xml:space="preserve"> </t>
    </r>
    <r>
      <rPr>
        <sz val="10"/>
        <rFont val="宋体"/>
        <charset val="134"/>
        <scheme val="minor"/>
      </rPr>
      <t>调整工资转移支付</t>
    </r>
  </si>
  <si>
    <r>
      <rPr>
        <sz val="10"/>
        <rFont val="宋体"/>
        <charset val="0"/>
        <scheme val="minor"/>
      </rPr>
      <t xml:space="preserve">             </t>
    </r>
    <r>
      <rPr>
        <sz val="10"/>
        <rFont val="宋体"/>
        <charset val="134"/>
        <scheme val="minor"/>
      </rPr>
      <t>农村税费改革转移支付</t>
    </r>
  </si>
  <si>
    <r>
      <rPr>
        <sz val="10"/>
        <rFont val="宋体"/>
        <charset val="0"/>
        <scheme val="minor"/>
      </rPr>
      <t xml:space="preserve">             </t>
    </r>
    <r>
      <rPr>
        <sz val="10"/>
        <rFont val="宋体"/>
        <charset val="134"/>
        <scheme val="minor"/>
      </rPr>
      <t>工商部门停征两费等转移支付</t>
    </r>
  </si>
  <si>
    <t xml:space="preserve">      其他</t>
  </si>
  <si>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</si>
  <si>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</si>
  <si>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</si>
  <si>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</si>
  <si>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</si>
  <si>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</si>
  <si>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</si>
  <si>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</si>
  <si>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</si>
  <si>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</si>
  <si>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</si>
  <si>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</si>
  <si>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</si>
  <si>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</si>
  <si>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</si>
  <si>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</si>
  <si>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</si>
  <si>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</si>
  <si>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</si>
  <si>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</si>
  <si>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</si>
  <si>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</si>
  <si>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</si>
  <si>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</si>
  <si>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</si>
  <si>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</si>
  <si>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</si>
  <si>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其他支出</t>
  </si>
  <si>
    <r>
      <rPr>
        <sz val="20"/>
        <color theme="1"/>
        <rFont val="方正小标宋_GBK"/>
        <charset val="0"/>
      </rPr>
      <t>2022</t>
    </r>
    <r>
      <rPr>
        <sz val="20"/>
        <color rgb="FF000000"/>
        <rFont val="方正小标宋_GBK"/>
        <charset val="0"/>
      </rPr>
      <t>年市对下转移支付预算表（分地区）</t>
    </r>
  </si>
  <si>
    <r>
      <rPr>
        <sz val="10"/>
        <color theme="1"/>
        <rFont val="宋体"/>
        <charset val="134"/>
        <scheme val="minor"/>
      </rPr>
      <t>金额单位</t>
    </r>
    <r>
      <rPr>
        <sz val="10"/>
        <color rgb="FF000000"/>
        <rFont val="宋体"/>
        <charset val="134"/>
        <scheme val="minor"/>
      </rPr>
      <t>:万元</t>
    </r>
  </si>
  <si>
    <t>辖区</t>
  </si>
  <si>
    <t>税收返还收入</t>
  </si>
  <si>
    <t>一般性转移支付收入</t>
  </si>
  <si>
    <t>专项转移支付</t>
  </si>
  <si>
    <t>1、新洲镇</t>
  </si>
  <si>
    <t>2、白衣镇</t>
  </si>
  <si>
    <t>3、毛里湖镇</t>
  </si>
  <si>
    <t>4、药山镇</t>
  </si>
  <si>
    <t>5、一办</t>
  </si>
  <si>
    <t>6、二办</t>
  </si>
  <si>
    <t>7、三办</t>
  </si>
  <si>
    <t>8、四办</t>
  </si>
  <si>
    <t xml:space="preserve">9、五办 </t>
  </si>
  <si>
    <t>总合计</t>
  </si>
  <si>
    <t>2021年地方政府一般债务限额余额情况表</t>
  </si>
  <si>
    <t>项           目</t>
  </si>
  <si>
    <t>限额</t>
  </si>
  <si>
    <t>余额</t>
  </si>
  <si>
    <t>地方政府一般债务余额限额</t>
  </si>
  <si>
    <t>2022年政府性基金收入预算表</t>
  </si>
  <si>
    <t>项          目</t>
  </si>
  <si>
    <t>一、国有土地使用权出让金收入</t>
  </si>
  <si>
    <t>二、城市基础设施配套费收入</t>
  </si>
  <si>
    <t>三、污水处理费收入</t>
  </si>
  <si>
    <t>四、其他政府性基金收入</t>
  </si>
  <si>
    <t>五、上级补助收入</t>
  </si>
  <si>
    <t>六、专项债券收入</t>
  </si>
  <si>
    <t>七、上年结转</t>
  </si>
  <si>
    <t>2022年政府性基金支出预算表</t>
  </si>
  <si>
    <t>一、文化旅游体育与传媒支出</t>
  </si>
  <si>
    <t>五、资源勘探信息等支出</t>
  </si>
  <si>
    <t>六、其他支出</t>
  </si>
  <si>
    <t>七、专项债券支出</t>
  </si>
  <si>
    <t>八、调出资金</t>
  </si>
  <si>
    <t>九、结转下年</t>
  </si>
  <si>
    <t>2022年本级政府性基金支出预算表</t>
  </si>
  <si>
    <t>2022年政府性基金转移支付表</t>
  </si>
  <si>
    <r>
      <rPr>
        <sz val="12"/>
        <rFont val="Times New Roman"/>
        <charset val="0"/>
      </rPr>
      <t>2022</t>
    </r>
    <r>
      <rPr>
        <sz val="12"/>
        <rFont val="宋体"/>
        <charset val="0"/>
      </rPr>
      <t>年未在政府性基金预算中安排对下转移支付补助资金。</t>
    </r>
  </si>
  <si>
    <t>2021年地方政府专项债务限额余额情况表</t>
  </si>
  <si>
    <t>地方政府专项债务余额限额</t>
  </si>
  <si>
    <t>2022年国有资本经营收入预算表</t>
  </si>
  <si>
    <t>五、其他国有资本经营预算收入</t>
  </si>
  <si>
    <t>六、转移性收入</t>
  </si>
  <si>
    <t xml:space="preserve">  国有资本经营预算转移支付收入</t>
  </si>
  <si>
    <t xml:space="preserve"> 七、上年结转</t>
  </si>
  <si>
    <t>收入总计</t>
  </si>
  <si>
    <t>2022年国有资本经营支出预算表</t>
  </si>
  <si>
    <t>项      目</t>
  </si>
  <si>
    <t>一、国有企业资本金注入</t>
  </si>
  <si>
    <t xml:space="preserve">    公益性设施投资支出</t>
  </si>
  <si>
    <t>二、其他国有资本经营预算支出</t>
  </si>
  <si>
    <t>三、调出资金</t>
  </si>
  <si>
    <t>四、结转下年</t>
  </si>
  <si>
    <t>2022年本级国有资本经营支出预算表</t>
  </si>
  <si>
    <t>2022年国有资本经营转移支出表</t>
  </si>
  <si>
    <t>2022年未在国有资本经营预算中安排对下转移支付补助资金。</t>
  </si>
  <si>
    <t>2022年社会保险基金收入预算表</t>
  </si>
  <si>
    <t>本年收入</t>
  </si>
  <si>
    <t>2022年社会保险基金支出预算表</t>
  </si>
  <si>
    <t>本年支出</t>
  </si>
  <si>
    <t>本年收支结余</t>
  </si>
  <si>
    <t>年末滚存结余</t>
  </si>
  <si>
    <t>2022年“三公”经费预算表</t>
  </si>
  <si>
    <t>本年预算数
（公共财政拨款）</t>
  </si>
  <si>
    <t>合           计</t>
  </si>
  <si>
    <t>1、因公出国（境）费用</t>
  </si>
  <si>
    <t>2、公务接待费</t>
  </si>
  <si>
    <t>3、公务用车费</t>
  </si>
  <si>
    <t>其中：（1）公务用车运行维护费</t>
  </si>
  <si>
    <t xml:space="preserve">      （2）公务用车购置</t>
  </si>
  <si>
    <t xml:space="preserve">说明：本表填列口径为“三公”经费预算公共财政拨款当年安排数（不含上年结转），包括经费拨款和纳入预算管理的非税收入拨款。
  2、2022年“三公”经费预算总额较2021年预算减少704万元，下降25%。压减原因主要是由于各单位按照中央、省、市各级政府要求，牢固树立过紧日子的思想，坚持厉行节约，继续严控“三公”经费。
   </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</si>
</sst>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_);[Red]\(0.0\)"/>
    <numFmt numFmtId="179" formatCode="0.0_ "/>
    <numFmt numFmtId="180" formatCode="0_ "/>
    <numFmt numFmtId="181" formatCode="0.00_);[Red]\(0.00\)"/>
  </numFmts>
  <fonts count="49">
    <font>
      <sz val="11"/>
      <color indexed="8"/>
      <name val="宋体"/>
      <charset val="1"/>
      <scheme val="minor"/>
    </font>
    <font>
      <sz val="11"/>
      <color theme="1"/>
      <name val="宋体"/>
      <charset val="134"/>
      <scheme val="minor"/>
    </font>
    <font>
      <sz val="20"/>
      <color theme="1"/>
      <name val="方正小标宋_GBK"/>
      <charset val="134"/>
    </font>
    <font>
      <sz val="10"/>
      <color theme="1"/>
      <name val="宋体"/>
      <charset val="134"/>
      <scheme val="minor"/>
    </font>
    <font>
      <u/>
      <sz val="11"/>
      <color rgb="FF0000FF"/>
      <name val="宋体"/>
      <charset val="0"/>
      <scheme val="minor"/>
    </font>
    <font>
      <sz val="10"/>
      <color rgb="FF000000"/>
      <name val="宋体"/>
      <charset val="134"/>
      <scheme val="minor"/>
    </font>
    <font>
      <sz val="20"/>
      <color rgb="FF000000"/>
      <name val="方正小标宋_GBK"/>
      <charset val="134"/>
    </font>
    <font>
      <sz val="12"/>
      <name val="宋体"/>
      <charset val="134"/>
    </font>
    <font>
      <sz val="20"/>
      <name val="方正小标宋_GBK"/>
      <charset val="0"/>
    </font>
    <font>
      <sz val="12"/>
      <name val="Times New Roman"/>
      <charset val="0"/>
    </font>
    <font>
      <sz val="10"/>
      <name val="宋体"/>
      <charset val="0"/>
      <scheme val="minor"/>
    </font>
    <font>
      <sz val="20"/>
      <color indexed="8"/>
      <name val="方正小标宋_GBK"/>
      <charset val="134"/>
    </font>
    <font>
      <sz val="20"/>
      <color indexed="8"/>
      <name val="方正小标宋_GBK"/>
      <charset val="1"/>
    </font>
    <font>
      <sz val="10"/>
      <color indexed="8"/>
      <name val="宋体"/>
      <charset val="1"/>
      <scheme val="minor"/>
    </font>
    <font>
      <sz val="20"/>
      <name val="方正小标宋_GBK"/>
      <charset val="134"/>
    </font>
    <font>
      <sz val="10"/>
      <name val="宋体"/>
      <charset val="134"/>
      <scheme val="minor"/>
    </font>
    <font>
      <sz val="12"/>
      <color theme="1"/>
      <name val="Times New Roman"/>
      <charset val="0"/>
    </font>
    <font>
      <sz val="20"/>
      <color theme="1"/>
      <name val="方正小标宋_GBK"/>
      <charset val="0"/>
    </font>
    <font>
      <sz val="10"/>
      <color theme="1"/>
      <name val="宋体"/>
      <charset val="0"/>
      <scheme val="minor"/>
    </font>
    <font>
      <b/>
      <sz val="10"/>
      <color theme="1"/>
      <name val="宋体"/>
      <charset val="0"/>
      <scheme val="minor"/>
    </font>
    <font>
      <sz val="10"/>
      <name val="宋体"/>
      <charset val="134"/>
    </font>
    <font>
      <sz val="10"/>
      <color indexed="8"/>
      <name val="宋体"/>
      <charset val="134"/>
      <scheme val="minor"/>
    </font>
    <font>
      <b/>
      <sz val="9"/>
      <name val="SimSun"/>
      <charset val="134"/>
    </font>
    <font>
      <sz val="10"/>
      <color theme="1"/>
      <name val="方正书宋简体"/>
      <charset val="134"/>
    </font>
    <font>
      <sz val="11"/>
      <color theme="1"/>
      <name val="方正书宋简体"/>
      <charset val="134"/>
    </font>
    <font>
      <sz val="9"/>
      <color theme="1"/>
      <name val="方正书宋简体"/>
      <charset val="134"/>
    </font>
    <font>
      <b/>
      <sz val="24"/>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0"/>
    </font>
    <font>
      <sz val="20"/>
      <color rgb="FF000000"/>
      <name val="方正小标宋_GBK"/>
      <charset val="0"/>
    </font>
    <font>
      <sz val="10"/>
      <color rgb="FF0000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7" fillId="0" borderId="0"/>
    <xf numFmtId="0" fontId="45" fillId="0" borderId="0"/>
    <xf numFmtId="0" fontId="7" fillId="0" borderId="0"/>
    <xf numFmtId="0" fontId="7" fillId="0" borderId="0"/>
    <xf numFmtId="0" fontId="7" fillId="0" borderId="0"/>
  </cellStyleXfs>
  <cellXfs count="183">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6" applyFill="1" applyAlignment="1">
      <alignment horizontal="justify" vertical="center"/>
    </xf>
    <xf numFmtId="0" fontId="2" fillId="0" borderId="0" xfId="0" applyFont="1" applyFill="1" applyAlignment="1">
      <alignment horizontal="center" vertical="center"/>
    </xf>
    <xf numFmtId="0" fontId="5" fillId="2" borderId="0" xfId="0" applyFont="1" applyFill="1" applyAlignment="1">
      <alignment horizontal="left" vertical="center"/>
    </xf>
    <xf numFmtId="0" fontId="3" fillId="0" borderId="0" xfId="0" applyFont="1" applyFill="1" applyAlignment="1">
      <alignment horizontal="right"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0" xfId="0" applyFont="1" applyFill="1" applyAlignment="1">
      <alignment horizontal="left" vertical="center" wrapText="1"/>
    </xf>
    <xf numFmtId="0" fontId="1"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left" vertical="center"/>
    </xf>
    <xf numFmtId="4" fontId="5" fillId="3"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3"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xf numFmtId="0" fontId="9" fillId="0" borderId="0" xfId="0" applyFont="1" applyFill="1" applyBorder="1" applyAlignment="1">
      <alignment vertical="center"/>
    </xf>
    <xf numFmtId="0" fontId="10" fillId="0" borderId="0" xfId="0" applyFont="1" applyFill="1" applyBorder="1" applyAlignment="1"/>
    <xf numFmtId="0" fontId="9" fillId="0" borderId="0" xfId="0" applyFont="1" applyFill="1" applyBorder="1" applyAlignment="1"/>
    <xf numFmtId="0" fontId="4" fillId="0" borderId="0" xfId="6" applyFill="1" applyBorder="1" applyAlignment="1"/>
    <xf numFmtId="0" fontId="11" fillId="0" borderId="0" xfId="0" applyFont="1" applyFill="1" applyBorder="1" applyAlignment="1">
      <alignment horizontal="center" vertical="center"/>
    </xf>
    <xf numFmtId="0" fontId="10" fillId="0" borderId="0" xfId="0" applyFont="1" applyFill="1" applyBorder="1" applyAlignment="1">
      <alignment vertical="center"/>
    </xf>
    <xf numFmtId="0" fontId="12" fillId="0" borderId="0" xfId="0" applyFont="1">
      <alignment vertical="center"/>
    </xf>
    <xf numFmtId="0" fontId="13" fillId="0" borderId="0" xfId="0" applyFont="1">
      <alignment vertical="center"/>
    </xf>
    <xf numFmtId="0" fontId="4" fillId="0" borderId="0" xfId="6">
      <alignment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0" fillId="0" borderId="0" xfId="0" applyFont="1" applyAlignment="1">
      <alignment horizontal="center" vertical="center"/>
    </xf>
    <xf numFmtId="0" fontId="4" fillId="0" borderId="0" xfId="6" applyBorder="1" applyAlignment="1">
      <alignment vertical="center" wrapText="1"/>
    </xf>
    <xf numFmtId="0" fontId="13" fillId="0" borderId="0" xfId="0" applyFont="1" applyAlignment="1">
      <alignment horizontal="center" vertical="center"/>
    </xf>
    <xf numFmtId="0" fontId="15" fillId="0" borderId="0" xfId="0" applyFont="1" applyBorder="1" applyAlignment="1">
      <alignment horizontal="right" vertical="center" wrapTex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4" fontId="15" fillId="0" borderId="6" xfId="0" applyNumberFormat="1" applyFont="1" applyBorder="1" applyAlignment="1">
      <alignment horizontal="center" vertical="center" wrapText="1"/>
    </xf>
    <xf numFmtId="0" fontId="1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Border="1" applyAlignment="1">
      <alignment vertical="center" wrapText="1"/>
    </xf>
    <xf numFmtId="4" fontId="15" fillId="0" borderId="6" xfId="0" applyNumberFormat="1" applyFont="1" applyBorder="1" applyAlignment="1">
      <alignment vertical="center"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4" fillId="2" borderId="0" xfId="6" applyFill="1" applyBorder="1" applyAlignment="1">
      <alignment horizontal="justify" vertical="center"/>
    </xf>
    <xf numFmtId="3" fontId="17" fillId="0" borderId="0" xfId="53" applyNumberFormat="1" applyFont="1" applyFill="1" applyBorder="1" applyAlignment="1" applyProtection="1">
      <alignment horizontal="center" vertical="center"/>
    </xf>
    <xf numFmtId="3" fontId="19" fillId="0" borderId="0" xfId="53" applyNumberFormat="1" applyFont="1" applyFill="1" applyBorder="1" applyAlignment="1" applyProtection="1">
      <alignment horizontal="center" vertical="center"/>
    </xf>
    <xf numFmtId="0" fontId="3" fillId="0" borderId="0" xfId="0" applyFont="1" applyFill="1" applyBorder="1" applyAlignment="1">
      <alignment horizontal="right" vertical="center"/>
    </xf>
    <xf numFmtId="3" fontId="3" fillId="0" borderId="1" xfId="53" applyNumberFormat="1" applyFont="1" applyFill="1" applyBorder="1" applyAlignment="1" applyProtection="1">
      <alignment horizontal="center" vertical="center"/>
    </xf>
    <xf numFmtId="3" fontId="3" fillId="0" borderId="1" xfId="53" applyNumberFormat="1" applyFont="1" applyFill="1" applyBorder="1" applyAlignment="1" applyProtection="1">
      <alignment horizontal="center" vertical="center" wrapText="1"/>
    </xf>
    <xf numFmtId="49"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176" fontId="3" fillId="0" borderId="1" xfId="53" applyNumberFormat="1" applyFont="1" applyFill="1" applyBorder="1" applyAlignment="1" applyProtection="1">
      <alignment horizontal="center" vertical="center"/>
    </xf>
    <xf numFmtId="4" fontId="3" fillId="0" borderId="1" xfId="53" applyNumberFormat="1" applyFont="1" applyFill="1" applyBorder="1" applyAlignment="1" applyProtection="1">
      <alignment horizontal="center" vertical="center"/>
    </xf>
    <xf numFmtId="0" fontId="3" fillId="0" borderId="1" xfId="52" applyFont="1" applyFill="1" applyBorder="1" applyAlignment="1">
      <alignment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4" fillId="0" borderId="0" xfId="6" applyFill="1" applyBorder="1" applyAlignment="1">
      <alignment horizontal="justify" vertical="center"/>
    </xf>
    <xf numFmtId="0" fontId="14" fillId="0" borderId="0" xfId="50" applyFont="1" applyFill="1" applyAlignment="1" applyProtection="1">
      <alignment horizontal="center" vertical="center"/>
      <protection locked="0"/>
    </xf>
    <xf numFmtId="0" fontId="2" fillId="0" borderId="0" xfId="50" applyFont="1" applyFill="1" applyAlignment="1" applyProtection="1">
      <alignment horizontal="center" vertical="center"/>
      <protection locked="0"/>
    </xf>
    <xf numFmtId="176" fontId="20" fillId="0" borderId="2" xfId="50" applyNumberFormat="1" applyFont="1" applyFill="1" applyBorder="1" applyAlignment="1">
      <alignment vertical="center"/>
    </xf>
    <xf numFmtId="176" fontId="20" fillId="0" borderId="2" xfId="50" applyNumberFormat="1" applyFont="1" applyFill="1" applyBorder="1" applyAlignment="1">
      <alignment horizontal="right" vertical="center"/>
    </xf>
    <xf numFmtId="0" fontId="15" fillId="4" borderId="7" xfId="50" applyFont="1" applyFill="1" applyBorder="1" applyAlignment="1">
      <alignment horizontal="center" vertical="center"/>
    </xf>
    <xf numFmtId="178" fontId="18" fillId="4" borderId="8" xfId="50" applyNumberFormat="1" applyFont="1" applyFill="1" applyBorder="1" applyAlignment="1">
      <alignment horizontal="center" vertical="center" wrapText="1"/>
    </xf>
    <xf numFmtId="176" fontId="15" fillId="4" borderId="7" xfId="50" applyNumberFormat="1" applyFont="1" applyFill="1" applyBorder="1" applyAlignment="1">
      <alignment horizontal="center" vertical="center" wrapText="1"/>
    </xf>
    <xf numFmtId="0" fontId="10" fillId="4" borderId="4" xfId="50" applyFont="1" applyFill="1" applyBorder="1" applyAlignment="1">
      <alignment horizontal="center" vertical="center"/>
    </xf>
    <xf numFmtId="178" fontId="18" fillId="4" borderId="9" xfId="50" applyNumberFormat="1" applyFont="1" applyFill="1" applyBorder="1" applyAlignment="1">
      <alignment horizontal="center" vertical="center" wrapText="1"/>
    </xf>
    <xf numFmtId="176" fontId="10" fillId="4" borderId="4" xfId="50" applyNumberFormat="1" applyFont="1" applyFill="1" applyBorder="1" applyAlignment="1">
      <alignment horizontal="center" vertical="center" wrapText="1"/>
    </xf>
    <xf numFmtId="0" fontId="15" fillId="4" borderId="1" xfId="50" applyNumberFormat="1" applyFont="1" applyFill="1" applyBorder="1" applyAlignment="1" applyProtection="1">
      <alignment horizontal="center" vertical="center" wrapText="1"/>
      <protection locked="0"/>
    </xf>
    <xf numFmtId="176" fontId="18" fillId="4" borderId="1" xfId="50" applyNumberFormat="1" applyFont="1" applyFill="1" applyBorder="1" applyAlignment="1" applyProtection="1">
      <alignment horizontal="center" vertical="center" wrapText="1"/>
      <protection locked="0"/>
    </xf>
    <xf numFmtId="179" fontId="15" fillId="4" borderId="1" xfId="50" applyNumberFormat="1" applyFont="1" applyFill="1" applyBorder="1" applyAlignment="1" applyProtection="1">
      <alignment horizontal="center" vertical="center" wrapText="1"/>
      <protection locked="0"/>
    </xf>
    <xf numFmtId="0" fontId="15" fillId="4" borderId="1" xfId="50" applyFont="1" applyFill="1" applyBorder="1" applyAlignment="1" applyProtection="1">
      <alignment vertical="center"/>
      <protection locked="0"/>
    </xf>
    <xf numFmtId="176" fontId="18" fillId="4" borderId="1" xfId="50" applyNumberFormat="1" applyFont="1" applyFill="1" applyBorder="1" applyAlignment="1" applyProtection="1">
      <alignment horizontal="center" vertical="center"/>
      <protection locked="0"/>
    </xf>
    <xf numFmtId="0" fontId="10" fillId="4" borderId="1" xfId="50" applyFont="1" applyFill="1" applyBorder="1" applyAlignment="1" applyProtection="1">
      <alignment vertical="center"/>
      <protection locked="0"/>
    </xf>
    <xf numFmtId="1" fontId="15" fillId="4" borderId="1" xfId="49" applyNumberFormat="1" applyFont="1" applyFill="1" applyBorder="1" applyAlignment="1" applyProtection="1">
      <alignment vertical="center"/>
      <protection locked="0"/>
    </xf>
    <xf numFmtId="176" fontId="15" fillId="0" borderId="2" xfId="50" applyNumberFormat="1" applyFont="1" applyFill="1" applyBorder="1" applyAlignment="1">
      <alignment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center" vertical="center"/>
    </xf>
    <xf numFmtId="181" fontId="3" fillId="0" borderId="1" xfId="0" applyNumberFormat="1" applyFont="1" applyFill="1" applyBorder="1" applyAlignment="1" applyProtection="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center" vertical="center"/>
    </xf>
    <xf numFmtId="181" fontId="3" fillId="0" borderId="1" xfId="0" applyNumberFormat="1" applyFont="1" applyFill="1" applyBorder="1" applyAlignment="1">
      <alignment horizontal="center"/>
    </xf>
    <xf numFmtId="0" fontId="15" fillId="0" borderId="1" xfId="0" applyFont="1" applyFill="1" applyBorder="1" applyAlignment="1">
      <alignment horizontal="left" vertical="center"/>
    </xf>
    <xf numFmtId="0" fontId="15" fillId="0" borderId="1" xfId="0" applyFont="1" applyFill="1" applyBorder="1" applyAlignment="1"/>
    <xf numFmtId="0" fontId="15" fillId="0" borderId="1" xfId="0" applyFont="1" applyFill="1" applyBorder="1" applyAlignment="1">
      <alignment horizontal="center"/>
    </xf>
    <xf numFmtId="0" fontId="21" fillId="0" borderId="1" xfId="0" applyFont="1" applyFill="1" applyBorder="1" applyAlignment="1">
      <alignment horizontal="left" vertical="center"/>
    </xf>
    <xf numFmtId="0" fontId="21"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2" borderId="1" xfId="0" applyFont="1" applyFill="1" applyBorder="1" applyAlignment="1">
      <alignment horizontal="left" vertical="center" wrapText="1"/>
    </xf>
    <xf numFmtId="180" fontId="3" fillId="2" borderId="1" xfId="0" applyNumberFormat="1" applyFont="1" applyFill="1" applyBorder="1" applyAlignment="1">
      <alignment horizontal="center" vertical="center" wrapText="1"/>
    </xf>
    <xf numFmtId="176" fontId="5" fillId="2" borderId="1" xfId="0" applyNumberFormat="1" applyFont="1" applyFill="1" applyBorder="1" applyAlignment="1">
      <alignment vertical="center" wrapText="1"/>
    </xf>
    <xf numFmtId="176" fontId="5" fillId="2" borderId="1" xfId="0" applyNumberFormat="1" applyFont="1" applyFill="1" applyBorder="1" applyAlignment="1">
      <alignment horizontal="left" vertical="center" wrapText="1"/>
    </xf>
    <xf numFmtId="18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0" xfId="6" applyBorder="1" applyAlignment="1">
      <alignment horizontal="left" vertical="center" wrapText="1"/>
    </xf>
    <xf numFmtId="0" fontId="22"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6" applyFill="1" applyAlignment="1">
      <alignment horizontal="justify"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left" vertical="center"/>
    </xf>
    <xf numFmtId="4" fontId="5" fillId="2" borderId="1" xfId="0" applyNumberFormat="1" applyFont="1" applyFill="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23"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2" fillId="2" borderId="0" xfId="0" applyFont="1" applyFill="1" applyAlignment="1">
      <alignment horizontal="center" vertical="center"/>
    </xf>
    <xf numFmtId="0" fontId="24" fillId="2" borderId="0" xfId="0" applyFont="1" applyFill="1" applyAlignment="1">
      <alignment horizontal="left" vertical="center"/>
    </xf>
    <xf numFmtId="0" fontId="25"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5" fillId="2" borderId="0" xfId="0" applyFont="1" applyFill="1" applyAlignment="1">
      <alignment horizontal="right" vertical="center"/>
    </xf>
    <xf numFmtId="0" fontId="5" fillId="0" borderId="2" xfId="0" applyFont="1" applyFill="1" applyBorder="1" applyAlignment="1">
      <alignment horizontal="lef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5"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0" fontId="3" fillId="0" borderId="17"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shrinkToFit="1"/>
    </xf>
    <xf numFmtId="0" fontId="3" fillId="0" borderId="16"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xf>
    <xf numFmtId="0" fontId="7" fillId="0" borderId="0" xfId="0" applyFont="1" applyFill="1" applyAlignment="1">
      <alignment vertical="center"/>
    </xf>
    <xf numFmtId="0" fontId="26" fillId="0" borderId="0" xfId="51" applyFont="1" applyAlignment="1">
      <alignment horizontal="center" vertical="center"/>
    </xf>
    <xf numFmtId="0" fontId="7"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2016年湖南省预算报表" xfId="49"/>
    <cellStyle name="常规_全省收入" xfId="50"/>
    <cellStyle name="常规_2017年预算（参阅资料）12.12修改(3)" xfId="51"/>
    <cellStyle name="常规 4 2 2" xfId="52"/>
    <cellStyle name="常规 19" xfId="53"/>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www.wps.cn/officeDocument/2018/jdeExtension" Target="JDEData.bin"/><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O15"/>
  <sheetViews>
    <sheetView workbookViewId="0">
      <selection activeCell="A10" sqref="A10:O10"/>
    </sheetView>
  </sheetViews>
  <sheetFormatPr defaultColWidth="9" defaultRowHeight="14.25"/>
  <cols>
    <col min="1" max="11" width="9" style="180"/>
    <col min="12" max="12" width="9" style="180" hidden="1" customWidth="1"/>
    <col min="13" max="13" width="0.125" style="180" customWidth="1"/>
    <col min="14" max="14" width="9" style="180"/>
    <col min="15" max="15" width="8.625" style="180" customWidth="1"/>
    <col min="16" max="16384" width="9" style="180"/>
  </cols>
  <sheetData>
    <row r="10" s="180" customFormat="1" ht="73" customHeight="1" spans="1:15">
      <c r="A10" s="181" t="s">
        <v>0</v>
      </c>
      <c r="B10" s="181"/>
      <c r="C10" s="181"/>
      <c r="D10" s="181"/>
      <c r="E10" s="181"/>
      <c r="F10" s="181"/>
      <c r="G10" s="181"/>
      <c r="H10" s="181"/>
      <c r="I10" s="181"/>
      <c r="J10" s="181"/>
      <c r="K10" s="181"/>
      <c r="L10" s="181"/>
      <c r="M10" s="181"/>
      <c r="N10" s="181"/>
      <c r="O10" s="181"/>
    </row>
    <row r="13" s="180" customFormat="1" spans="1:15">
      <c r="A13" s="182" t="s">
        <v>1</v>
      </c>
      <c r="B13" s="182"/>
      <c r="C13" s="182"/>
      <c r="D13" s="182"/>
      <c r="E13" s="182"/>
      <c r="F13" s="182"/>
      <c r="G13" s="182"/>
      <c r="H13" s="182"/>
      <c r="I13" s="182"/>
      <c r="J13" s="182"/>
      <c r="K13" s="182"/>
      <c r="L13" s="182"/>
      <c r="M13" s="182"/>
      <c r="N13" s="182"/>
      <c r="O13" s="182"/>
    </row>
    <row r="14" s="180" customFormat="1" spans="1:15">
      <c r="A14" s="182"/>
      <c r="B14" s="182"/>
      <c r="C14" s="182"/>
      <c r="D14" s="182"/>
      <c r="E14" s="182"/>
      <c r="F14" s="182"/>
      <c r="G14" s="182"/>
      <c r="H14" s="182"/>
      <c r="I14" s="182"/>
      <c r="J14" s="182"/>
      <c r="K14" s="182"/>
      <c r="L14" s="182"/>
      <c r="M14" s="182"/>
      <c r="N14" s="182"/>
      <c r="O14" s="182"/>
    </row>
    <row r="15" s="180" customFormat="1" spans="1:15">
      <c r="A15" s="182"/>
      <c r="B15" s="182"/>
      <c r="C15" s="182"/>
      <c r="D15" s="182"/>
      <c r="E15" s="182"/>
      <c r="F15" s="182"/>
      <c r="G15" s="182"/>
      <c r="H15" s="182"/>
      <c r="I15" s="182"/>
      <c r="J15" s="182"/>
      <c r="K15" s="182"/>
      <c r="L15" s="182"/>
      <c r="M15" s="182"/>
      <c r="N15" s="182"/>
      <c r="O15" s="182"/>
    </row>
  </sheetData>
  <mergeCells count="2">
    <mergeCell ref="A10:O10"/>
    <mergeCell ref="A13:O1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workbookViewId="0">
      <selection activeCell="A2" sqref="$A2:$XFD25"/>
    </sheetView>
  </sheetViews>
  <sheetFormatPr defaultColWidth="9" defaultRowHeight="13.5"/>
  <sheetData>
    <row r="1" spans="1:1">
      <c r="A1" s="50" t="s">
        <v>2</v>
      </c>
    </row>
    <row r="2" ht="21" customHeight="1" spans="1:1">
      <c r="A2" s="40" t="s">
        <v>3</v>
      </c>
    </row>
    <row r="3" ht="21" customHeight="1" spans="1:1">
      <c r="A3" s="40" t="s">
        <v>4</v>
      </c>
    </row>
    <row r="4" ht="21" customHeight="1" spans="1:1">
      <c r="A4" s="40" t="s">
        <v>5</v>
      </c>
    </row>
    <row r="5" ht="21" customHeight="1" spans="1:1">
      <c r="A5" s="40" t="s">
        <v>6</v>
      </c>
    </row>
    <row r="6" ht="21" customHeight="1" spans="1:1">
      <c r="A6" s="40" t="s">
        <v>7</v>
      </c>
    </row>
    <row r="7" ht="21" customHeight="1" spans="1:1">
      <c r="A7" s="40" t="s">
        <v>8</v>
      </c>
    </row>
    <row r="8" ht="21" customHeight="1" spans="1:1">
      <c r="A8" s="40" t="s">
        <v>9</v>
      </c>
    </row>
    <row r="9" ht="21" customHeight="1" spans="1:1">
      <c r="A9" s="40" t="s">
        <v>10</v>
      </c>
    </row>
    <row r="10" ht="21" customHeight="1" spans="1:1">
      <c r="A10" s="40" t="s">
        <v>11</v>
      </c>
    </row>
    <row r="11" ht="21" customHeight="1" spans="1:1">
      <c r="A11" s="40" t="s">
        <v>12</v>
      </c>
    </row>
    <row r="12" ht="21" customHeight="1" spans="1:1">
      <c r="A12" s="40" t="s">
        <v>13</v>
      </c>
    </row>
    <row r="13" ht="21" customHeight="1" spans="1:1">
      <c r="A13" s="40" t="s">
        <v>14</v>
      </c>
    </row>
    <row r="14" ht="21" customHeight="1" spans="1:1">
      <c r="A14" s="40" t="s">
        <v>15</v>
      </c>
    </row>
    <row r="15" ht="21" customHeight="1" spans="1:1">
      <c r="A15" s="40" t="s">
        <v>16</v>
      </c>
    </row>
    <row r="16" ht="21" customHeight="1" spans="1:1">
      <c r="A16" s="40" t="s">
        <v>17</v>
      </c>
    </row>
    <row r="17" ht="21" customHeight="1" spans="1:1">
      <c r="A17" s="40" t="s">
        <v>18</v>
      </c>
    </row>
    <row r="18" ht="21" customHeight="1" spans="1:1">
      <c r="A18" s="40" t="s">
        <v>19</v>
      </c>
    </row>
    <row r="19" ht="21" customHeight="1" spans="1:1">
      <c r="A19" s="40" t="s">
        <v>20</v>
      </c>
    </row>
    <row r="20" ht="21" customHeight="1" spans="1:1">
      <c r="A20" s="40" t="s">
        <v>21</v>
      </c>
    </row>
    <row r="21" ht="21" customHeight="1" spans="1:1">
      <c r="A21" s="40" t="s">
        <v>22</v>
      </c>
    </row>
    <row r="22" ht="21" customHeight="1" spans="1:1">
      <c r="A22" s="40" t="s">
        <v>23</v>
      </c>
    </row>
    <row r="23" ht="21" customHeight="1" spans="1:1">
      <c r="A23" s="40" t="s">
        <v>24</v>
      </c>
    </row>
    <row r="24" ht="21" customHeight="1" spans="1:1">
      <c r="A24" s="40" t="s">
        <v>25</v>
      </c>
    </row>
    <row r="25" ht="21" customHeight="1" spans="1:1">
      <c r="A25" s="40" t="s">
        <v>26</v>
      </c>
    </row>
  </sheetData>
  <hyperlinks>
    <hyperlink ref="A2" location="'1.2021年一般公共预算收支表'!A1" display="1.2021年一般公共预算收支表"/>
    <hyperlink ref="A3" location="'2.2021年政府性基金收支表'!A1" display="2.2021年政府性基金收支表"/>
    <hyperlink ref="A4" location="'3.2021年国有资本经营收支表'!A1" display="3.2021年国有资本经营收支表"/>
    <hyperlink ref="A5" location="'4.2021年社会保险基金收支表'!A1" display="4.2021年社会保险基金收支表"/>
    <hyperlink ref="A6" location="'5.2022年一般公共预算收入预算表'!A1" display="5.2022年一般公共预算收入预算表"/>
    <hyperlink ref="A7" location="'6.2022年一般公共预算支出预算表'!A1" display="6.2022年一般公共预算支出预算表"/>
    <hyperlink ref="A8" location="'7.2022年一般公共预算本级支出表'!A1" display="7.2022年一般公共预算本级支出表"/>
    <hyperlink ref="A9" location="'8.2022年一般公共预算本级基本支出表'!A1" display="8.2022年一般公共预算本级基本支出表"/>
    <hyperlink ref="A10" location="'9.2022年一般公共预算税收返还和转移支付表'!A1" display="9.2022年一般公共预算税收返还和转移支付表"/>
    <hyperlink ref="A11" location="'10.2022年市对下转移支付预算明细表（分科目）'!A1" display="10.2022年市对下转移支付预算明细表（分科目）"/>
    <hyperlink ref="A12" location="'11.2022年市对下转移支付预算表（分地区）'!A1" display="11.2022年市对下转移支付预算表（分地区）"/>
    <hyperlink ref="A13" location="'12.2021年地方政府一般债务限额余额情况表'!A1" display="12.2021年地方政府一般债务限额余额情况表"/>
    <hyperlink ref="A14" location="'13.2022年政府性基金收入预算表'!A1" display="13.2022年政府性基金收入预算表"/>
    <hyperlink ref="A15" location="'14.2022年政府性基金支出预算表'!A1" display="14.2022年政府性基金支出预算表"/>
    <hyperlink ref="A16" location="'15.2022年本级政府性基金支出预算表'!A1" display="15.2022年本级政府性基金支出预算表"/>
    <hyperlink ref="A17" location="'16.2022年基金转移支出表'!A1" display="16.2022年基金转移支出表"/>
    <hyperlink ref="A18" location="'17.2021年地方政府专项债务限额余额情况表'!A1" display="17.2021年地方政府专项债务限额余额情况表"/>
    <hyperlink ref="A19" location="'18.2022年国有资本经营收入预算表'!A1" display="18.2022年国有资本经营收入预算表"/>
    <hyperlink ref="A20" location="'19.2022年国有资本经营支出预算表'!A1" display="19.2022年国有资本经营支出预算表"/>
    <hyperlink ref="A21" location="'20.2022年本级国有资本经营支出预算表'!A1" display="20.2022年本级国有资本经营支出预算表"/>
    <hyperlink ref="A22" location="'21.2022年国有资本经营转移支出表'!A1" display="21.2022年国有资本经营转移支出表"/>
    <hyperlink ref="A23" location="'22.2022年社会保险基金收入预算表'!A1" display="22.2022年社会保险基金收入预算表"/>
    <hyperlink ref="A24" location="'23.2022年社会保险基金支出预算表'!A1" display="23.2022年社会保险基金支出预算表"/>
    <hyperlink ref="A25" location="'24.2022年三公经费'!A1" display="24.2022年三公经费"/>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1"/>
  <sheetViews>
    <sheetView zoomScale="110" zoomScaleNormal="110" topLeftCell="A17" workbookViewId="0">
      <selection activeCell="B4" sqref="$A4:$XFD201"/>
    </sheetView>
  </sheetViews>
  <sheetFormatPr defaultColWidth="9" defaultRowHeight="13.5"/>
  <cols>
    <col min="1" max="1" width="22.25" style="1" customWidth="1"/>
    <col min="2" max="3" width="9" style="1"/>
    <col min="4" max="4" width="9.25" style="1" customWidth="1"/>
    <col min="5" max="5" width="7.875" style="1" customWidth="1"/>
    <col min="6" max="6" width="25.5" style="1" customWidth="1"/>
    <col min="7" max="7" width="9" style="1" customWidth="1"/>
    <col min="8" max="8" width="9" style="1"/>
    <col min="9" max="9" width="11.375" style="1" customWidth="1"/>
    <col min="10" max="10" width="13.75" style="1" customWidth="1"/>
    <col min="11" max="16384" width="9" style="1"/>
  </cols>
  <sheetData>
    <row r="1" spans="1:1">
      <c r="A1" s="4" t="s">
        <v>27</v>
      </c>
    </row>
    <row r="2" s="2" customFormat="1" ht="27" spans="1:12">
      <c r="A2" s="16" t="s">
        <v>28</v>
      </c>
      <c r="B2" s="16"/>
      <c r="C2" s="16"/>
      <c r="D2" s="16"/>
      <c r="E2" s="16"/>
      <c r="F2" s="16"/>
      <c r="G2" s="16"/>
      <c r="H2" s="16"/>
      <c r="I2" s="16"/>
      <c r="J2" s="16"/>
      <c r="K2" s="16"/>
      <c r="L2" s="16"/>
    </row>
    <row r="3" spans="1:12">
      <c r="A3" s="152" t="s">
        <v>1</v>
      </c>
      <c r="B3" s="153"/>
      <c r="C3" s="154"/>
      <c r="D3" s="153"/>
      <c r="E3" s="153"/>
      <c r="F3" s="153"/>
      <c r="G3" s="153"/>
      <c r="H3" s="153"/>
      <c r="I3" s="169" t="s">
        <v>29</v>
      </c>
      <c r="J3" s="169"/>
      <c r="K3" s="170"/>
      <c r="L3" s="170"/>
    </row>
    <row r="4" s="3" customFormat="1" ht="18" customHeight="1" spans="1:12">
      <c r="A4" s="59" t="s">
        <v>30</v>
      </c>
      <c r="B4" s="155" t="s">
        <v>31</v>
      </c>
      <c r="C4" s="156" t="s">
        <v>32</v>
      </c>
      <c r="D4" s="157" t="s">
        <v>33</v>
      </c>
      <c r="E4" s="158" t="s">
        <v>34</v>
      </c>
      <c r="F4" s="158" t="s">
        <v>30</v>
      </c>
      <c r="G4" s="155" t="s">
        <v>31</v>
      </c>
      <c r="H4" s="156" t="s">
        <v>32</v>
      </c>
      <c r="I4" s="158" t="s">
        <v>33</v>
      </c>
      <c r="J4" s="158" t="s">
        <v>34</v>
      </c>
      <c r="K4" s="171"/>
      <c r="L4" s="171"/>
    </row>
    <row r="5" s="3" customFormat="1" ht="18" customHeight="1" spans="1:12">
      <c r="A5" s="159"/>
      <c r="B5" s="160" t="s">
        <v>35</v>
      </c>
      <c r="C5" s="161" t="s">
        <v>36</v>
      </c>
      <c r="D5" s="162"/>
      <c r="E5" s="59"/>
      <c r="F5" s="59"/>
      <c r="G5" s="160" t="s">
        <v>35</v>
      </c>
      <c r="H5" s="161" t="s">
        <v>36</v>
      </c>
      <c r="I5" s="172"/>
      <c r="J5" s="59"/>
      <c r="K5" s="171"/>
      <c r="L5" s="171"/>
    </row>
    <row r="6" s="3" customFormat="1" ht="22" customHeight="1" spans="1:12">
      <c r="A6" s="163" t="s">
        <v>37</v>
      </c>
      <c r="B6" s="161">
        <v>37490</v>
      </c>
      <c r="C6" s="161">
        <v>39155</v>
      </c>
      <c r="D6" s="164">
        <f>C6/B6*100-100</f>
        <v>4.44118431581755</v>
      </c>
      <c r="E6" s="164"/>
      <c r="F6" s="11" t="s">
        <v>38</v>
      </c>
      <c r="G6" s="165">
        <v>24782</v>
      </c>
      <c r="H6" s="165">
        <v>18533</v>
      </c>
      <c r="I6" s="166">
        <f t="shared" ref="I6:I24" si="0">H6/G6*100-100</f>
        <v>-25.2158824953595</v>
      </c>
      <c r="J6" s="173"/>
      <c r="K6" s="174"/>
      <c r="L6" s="174"/>
    </row>
    <row r="7" s="3" customFormat="1" ht="22" customHeight="1" spans="1:12">
      <c r="A7" s="58" t="s">
        <v>39</v>
      </c>
      <c r="B7" s="9">
        <v>15767</v>
      </c>
      <c r="C7" s="9">
        <v>16276</v>
      </c>
      <c r="D7" s="164">
        <f>C7/B7*100-100</f>
        <v>3.22826155895224</v>
      </c>
      <c r="E7" s="164"/>
      <c r="F7" s="11" t="s">
        <v>40</v>
      </c>
      <c r="G7" s="165">
        <v>373</v>
      </c>
      <c r="H7" s="165">
        <v>373</v>
      </c>
      <c r="I7" s="166"/>
      <c r="J7" s="173"/>
      <c r="K7" s="174"/>
      <c r="L7" s="174"/>
    </row>
    <row r="8" s="3" customFormat="1" ht="22" customHeight="1" spans="1:12">
      <c r="A8" s="58"/>
      <c r="B8" s="9"/>
      <c r="C8" s="9"/>
      <c r="D8" s="164"/>
      <c r="E8" s="164"/>
      <c r="F8" s="11" t="s">
        <v>41</v>
      </c>
      <c r="G8" s="165">
        <v>11795</v>
      </c>
      <c r="H8" s="165">
        <v>7196</v>
      </c>
      <c r="I8" s="166">
        <f t="shared" si="0"/>
        <v>-38.9910979228487</v>
      </c>
      <c r="J8" s="175" t="s">
        <v>42</v>
      </c>
      <c r="K8" s="174"/>
      <c r="L8" s="174"/>
    </row>
    <row r="9" s="3" customFormat="1" ht="22" customHeight="1" spans="1:12">
      <c r="A9" s="58"/>
      <c r="B9" s="9"/>
      <c r="C9" s="9"/>
      <c r="D9" s="9"/>
      <c r="E9" s="9"/>
      <c r="F9" s="11" t="s">
        <v>43</v>
      </c>
      <c r="G9" s="165">
        <v>27169</v>
      </c>
      <c r="H9" s="165">
        <v>28161</v>
      </c>
      <c r="I9" s="166">
        <f t="shared" si="0"/>
        <v>3.65122014060142</v>
      </c>
      <c r="J9" s="173"/>
      <c r="K9" s="174"/>
      <c r="L9" s="174"/>
    </row>
    <row r="10" s="3" customFormat="1" ht="22" customHeight="1" spans="1:12">
      <c r="A10" s="58"/>
      <c r="B10" s="9"/>
      <c r="C10" s="9"/>
      <c r="D10" s="9"/>
      <c r="E10" s="9"/>
      <c r="F10" s="11" t="s">
        <v>44</v>
      </c>
      <c r="G10" s="165">
        <v>5349</v>
      </c>
      <c r="H10" s="165">
        <v>5463</v>
      </c>
      <c r="I10" s="166">
        <f t="shared" si="0"/>
        <v>2.13123948401571</v>
      </c>
      <c r="J10" s="173"/>
      <c r="K10" s="174"/>
      <c r="L10" s="174"/>
    </row>
    <row r="11" s="3" customFormat="1" ht="22" customHeight="1" spans="1:12">
      <c r="A11" s="58"/>
      <c r="B11" s="9"/>
      <c r="C11" s="9"/>
      <c r="D11" s="9"/>
      <c r="E11" s="9"/>
      <c r="F11" s="11" t="s">
        <v>45</v>
      </c>
      <c r="G11" s="165">
        <v>6037</v>
      </c>
      <c r="H11" s="165">
        <v>5189</v>
      </c>
      <c r="I11" s="166">
        <f t="shared" si="0"/>
        <v>-14.0467119430181</v>
      </c>
      <c r="J11" s="175" t="s">
        <v>46</v>
      </c>
      <c r="K11" s="174"/>
      <c r="L11" s="174"/>
    </row>
    <row r="12" s="3" customFormat="1" ht="22" customHeight="1" spans="1:12">
      <c r="A12" s="58"/>
      <c r="B12" s="9"/>
      <c r="C12" s="9"/>
      <c r="D12" s="9"/>
      <c r="E12" s="9"/>
      <c r="F12" s="11" t="s">
        <v>47</v>
      </c>
      <c r="G12" s="9">
        <v>32684</v>
      </c>
      <c r="H12" s="165">
        <v>37722</v>
      </c>
      <c r="I12" s="166">
        <f t="shared" si="0"/>
        <v>15.4142699791947</v>
      </c>
      <c r="J12" s="176"/>
      <c r="K12" s="174"/>
      <c r="L12" s="174"/>
    </row>
    <row r="13" s="3" customFormat="1" ht="22" customHeight="1" spans="1:12">
      <c r="A13" s="58"/>
      <c r="B13" s="9"/>
      <c r="C13" s="9"/>
      <c r="D13" s="9"/>
      <c r="E13" s="9"/>
      <c r="F13" s="11" t="s">
        <v>48</v>
      </c>
      <c r="G13" s="9">
        <v>25858</v>
      </c>
      <c r="H13" s="165">
        <v>28508</v>
      </c>
      <c r="I13" s="166">
        <f t="shared" si="0"/>
        <v>10.2482790625725</v>
      </c>
      <c r="J13" s="173"/>
      <c r="K13" s="174"/>
      <c r="L13" s="174"/>
    </row>
    <row r="14" s="3" customFormat="1" ht="22" customHeight="1" spans="1:12">
      <c r="A14" s="58"/>
      <c r="B14" s="9"/>
      <c r="C14" s="9"/>
      <c r="D14" s="9"/>
      <c r="E14" s="9"/>
      <c r="F14" s="11" t="s">
        <v>49</v>
      </c>
      <c r="G14" s="9">
        <v>9418</v>
      </c>
      <c r="H14" s="165">
        <v>7130</v>
      </c>
      <c r="I14" s="166">
        <f t="shared" si="0"/>
        <v>-24.2939052877469</v>
      </c>
      <c r="J14" s="175" t="s">
        <v>46</v>
      </c>
      <c r="K14" s="174"/>
      <c r="L14" s="174"/>
    </row>
    <row r="15" s="3" customFormat="1" ht="22" customHeight="1" spans="1:12">
      <c r="A15" s="58"/>
      <c r="B15" s="9"/>
      <c r="C15" s="9"/>
      <c r="D15" s="9"/>
      <c r="E15" s="9"/>
      <c r="F15" s="11" t="s">
        <v>50</v>
      </c>
      <c r="G15" s="9">
        <v>21883</v>
      </c>
      <c r="H15" s="165">
        <v>18334</v>
      </c>
      <c r="I15" s="166">
        <f t="shared" si="0"/>
        <v>-16.2180688205456</v>
      </c>
      <c r="J15" s="175" t="s">
        <v>51</v>
      </c>
      <c r="K15" s="174"/>
      <c r="L15" s="174"/>
    </row>
    <row r="16" s="3" customFormat="1" ht="22" customHeight="1" spans="1:12">
      <c r="A16" s="58"/>
      <c r="B16" s="9"/>
      <c r="C16" s="9"/>
      <c r="D16" s="9"/>
      <c r="E16" s="9"/>
      <c r="F16" s="11" t="s">
        <v>52</v>
      </c>
      <c r="G16" s="9">
        <v>56145</v>
      </c>
      <c r="H16" s="165">
        <v>44892</v>
      </c>
      <c r="I16" s="166">
        <f t="shared" si="0"/>
        <v>-20.0427464600588</v>
      </c>
      <c r="J16" s="175" t="s">
        <v>46</v>
      </c>
      <c r="K16" s="174"/>
      <c r="L16" s="174"/>
    </row>
    <row r="17" s="3" customFormat="1" ht="22" customHeight="1" spans="1:12">
      <c r="A17" s="58"/>
      <c r="B17" s="9"/>
      <c r="C17" s="9"/>
      <c r="D17" s="9"/>
      <c r="E17" s="9"/>
      <c r="F17" s="11" t="s">
        <v>53</v>
      </c>
      <c r="G17" s="9">
        <v>7429</v>
      </c>
      <c r="H17" s="165">
        <v>2618</v>
      </c>
      <c r="I17" s="166">
        <f t="shared" si="0"/>
        <v>-64.7597254004577</v>
      </c>
      <c r="J17" s="175" t="s">
        <v>51</v>
      </c>
      <c r="K17" s="174"/>
      <c r="L17" s="174"/>
    </row>
    <row r="18" s="3" customFormat="1" ht="22" customHeight="1" spans="1:12">
      <c r="A18" s="58"/>
      <c r="B18" s="9"/>
      <c r="C18" s="9"/>
      <c r="D18" s="9"/>
      <c r="E18" s="9"/>
      <c r="F18" s="11" t="s">
        <v>54</v>
      </c>
      <c r="G18" s="9">
        <v>2157</v>
      </c>
      <c r="H18" s="165">
        <v>2319</v>
      </c>
      <c r="I18" s="166">
        <f t="shared" si="0"/>
        <v>7.51043115438108</v>
      </c>
      <c r="J18" s="175"/>
      <c r="K18" s="174"/>
      <c r="L18" s="174"/>
    </row>
    <row r="19" s="3" customFormat="1" ht="22" customHeight="1" spans="1:12">
      <c r="A19" s="58"/>
      <c r="B19" s="9"/>
      <c r="C19" s="9"/>
      <c r="D19" s="9"/>
      <c r="E19" s="9"/>
      <c r="F19" s="11" t="s">
        <v>55</v>
      </c>
      <c r="G19" s="9">
        <v>1740</v>
      </c>
      <c r="H19" s="165">
        <v>1808</v>
      </c>
      <c r="I19" s="166">
        <f t="shared" si="0"/>
        <v>3.90804597701148</v>
      </c>
      <c r="J19" s="175"/>
      <c r="K19" s="174"/>
      <c r="L19" s="174"/>
    </row>
    <row r="20" s="3" customFormat="1" ht="22" customHeight="1" spans="1:12">
      <c r="A20" s="58"/>
      <c r="B20" s="9"/>
      <c r="C20" s="9"/>
      <c r="D20" s="9"/>
      <c r="E20" s="9"/>
      <c r="F20" s="11" t="s">
        <v>56</v>
      </c>
      <c r="G20" s="9">
        <v>286</v>
      </c>
      <c r="H20" s="165">
        <v>293</v>
      </c>
      <c r="I20" s="166">
        <f t="shared" si="0"/>
        <v>2.44755244755244</v>
      </c>
      <c r="J20" s="175"/>
      <c r="K20" s="174"/>
      <c r="L20" s="174"/>
    </row>
    <row r="21" s="3" customFormat="1" ht="22" customHeight="1" spans="1:12">
      <c r="A21" s="58"/>
      <c r="B21" s="9"/>
      <c r="C21" s="9"/>
      <c r="D21" s="9"/>
      <c r="E21" s="9"/>
      <c r="F21" s="11" t="s">
        <v>57</v>
      </c>
      <c r="G21" s="9">
        <v>2593</v>
      </c>
      <c r="H21" s="165">
        <v>2777</v>
      </c>
      <c r="I21" s="166">
        <f t="shared" si="0"/>
        <v>7.09602776706517</v>
      </c>
      <c r="J21" s="175"/>
      <c r="K21" s="174"/>
      <c r="L21" s="174"/>
    </row>
    <row r="22" s="3" customFormat="1" ht="22" customHeight="1" spans="1:12">
      <c r="A22" s="58"/>
      <c r="B22" s="9"/>
      <c r="C22" s="9"/>
      <c r="D22" s="9"/>
      <c r="E22" s="9"/>
      <c r="F22" s="11" t="s">
        <v>58</v>
      </c>
      <c r="G22" s="9">
        <v>21662</v>
      </c>
      <c r="H22" s="165">
        <v>21755</v>
      </c>
      <c r="I22" s="166">
        <f t="shared" si="0"/>
        <v>0.429323238851453</v>
      </c>
      <c r="J22" s="175"/>
      <c r="K22" s="174"/>
      <c r="L22" s="174"/>
    </row>
    <row r="23" s="3" customFormat="1" ht="22" customHeight="1" spans="1:12">
      <c r="A23" s="58"/>
      <c r="B23" s="9"/>
      <c r="C23" s="9"/>
      <c r="D23" s="9"/>
      <c r="E23" s="9"/>
      <c r="F23" s="11" t="s">
        <v>59</v>
      </c>
      <c r="G23" s="9">
        <v>2387</v>
      </c>
      <c r="H23" s="165">
        <v>1983</v>
      </c>
      <c r="I23" s="166">
        <f t="shared" si="0"/>
        <v>-16.9250104733976</v>
      </c>
      <c r="J23" s="175" t="s">
        <v>46</v>
      </c>
      <c r="K23" s="174"/>
      <c r="L23" s="174"/>
    </row>
    <row r="24" s="3" customFormat="1" ht="22" customHeight="1" spans="1:12">
      <c r="A24" s="58"/>
      <c r="B24" s="9"/>
      <c r="C24" s="9"/>
      <c r="D24" s="9"/>
      <c r="E24" s="9"/>
      <c r="F24" s="11" t="s">
        <v>60</v>
      </c>
      <c r="G24" s="9">
        <v>2354</v>
      </c>
      <c r="H24" s="165">
        <v>1597</v>
      </c>
      <c r="I24" s="177">
        <f t="shared" si="0"/>
        <v>-32.1580288870008</v>
      </c>
      <c r="J24" s="175" t="s">
        <v>46</v>
      </c>
      <c r="K24" s="174"/>
      <c r="L24" s="174"/>
    </row>
    <row r="25" s="3" customFormat="1" ht="22" customHeight="1" spans="1:12">
      <c r="A25" s="58"/>
      <c r="B25" s="9"/>
      <c r="C25" s="9"/>
      <c r="D25" s="9"/>
      <c r="E25" s="9"/>
      <c r="F25" s="11" t="s">
        <v>61</v>
      </c>
      <c r="G25" s="9"/>
      <c r="H25" s="9"/>
      <c r="I25" s="166"/>
      <c r="J25" s="178"/>
      <c r="K25" s="174"/>
      <c r="L25" s="174"/>
    </row>
    <row r="26" s="3" customFormat="1" ht="22" customHeight="1" spans="1:12">
      <c r="A26" s="58"/>
      <c r="B26" s="9"/>
      <c r="C26" s="9"/>
      <c r="D26" s="9"/>
      <c r="E26" s="9"/>
      <c r="F26" s="11" t="s">
        <v>62</v>
      </c>
      <c r="G26" s="9"/>
      <c r="H26" s="9"/>
      <c r="I26" s="166"/>
      <c r="J26" s="11"/>
      <c r="K26" s="174"/>
      <c r="L26" s="174"/>
    </row>
    <row r="27" s="3" customFormat="1" ht="22" customHeight="1" spans="1:12">
      <c r="A27" s="100"/>
      <c r="B27" s="100"/>
      <c r="C27" s="100"/>
      <c r="D27" s="100"/>
      <c r="E27" s="100"/>
      <c r="F27" s="11" t="s">
        <v>63</v>
      </c>
      <c r="G27" s="9">
        <v>8093</v>
      </c>
      <c r="H27" s="9">
        <v>8492</v>
      </c>
      <c r="I27" s="166">
        <f t="shared" ref="I27:I30" si="1">H27/G27*100-100</f>
        <v>4.93018658099594</v>
      </c>
      <c r="J27" s="11"/>
      <c r="K27" s="174"/>
      <c r="L27" s="174"/>
    </row>
    <row r="28" s="3" customFormat="1" ht="22" customHeight="1" spans="1:12">
      <c r="A28" s="58" t="s">
        <v>64</v>
      </c>
      <c r="B28" s="9">
        <f>SUM(B6:B27)</f>
        <v>53257</v>
      </c>
      <c r="C28" s="9">
        <f>SUM(C6:C27)</f>
        <v>55431</v>
      </c>
      <c r="D28" s="166">
        <f t="shared" ref="D28:D33" si="2">C28/B28*100-100</f>
        <v>4.0820924948833</v>
      </c>
      <c r="E28" s="166"/>
      <c r="F28" s="11" t="s">
        <v>65</v>
      </c>
      <c r="G28" s="9">
        <v>2706</v>
      </c>
      <c r="H28" s="9">
        <v>573</v>
      </c>
      <c r="I28" s="166">
        <f t="shared" si="1"/>
        <v>-78.8248337028825</v>
      </c>
      <c r="J28" s="175" t="s">
        <v>46</v>
      </c>
      <c r="K28" s="174"/>
      <c r="L28" s="174"/>
    </row>
    <row r="29" s="3" customFormat="1" ht="22" customHeight="1" spans="1:12">
      <c r="A29" s="58" t="s">
        <v>66</v>
      </c>
      <c r="B29" s="9">
        <f>SUM(B30:B31)</f>
        <v>172126</v>
      </c>
      <c r="C29" s="9">
        <f>SUM(C30:C31)</f>
        <v>151627</v>
      </c>
      <c r="D29" s="166">
        <f t="shared" si="2"/>
        <v>-11.909299001894</v>
      </c>
      <c r="E29" s="166"/>
      <c r="F29" s="11" t="s">
        <v>67</v>
      </c>
      <c r="G29" s="9">
        <f>SUM(G6:G28)</f>
        <v>272900</v>
      </c>
      <c r="H29" s="9">
        <f>SUM(H6:H28)</f>
        <v>245716</v>
      </c>
      <c r="I29" s="166">
        <f t="shared" si="1"/>
        <v>-9.96115793330891</v>
      </c>
      <c r="J29" s="11"/>
      <c r="K29" s="174"/>
      <c r="L29" s="174"/>
    </row>
    <row r="30" s="3" customFormat="1" ht="22" customHeight="1" spans="1:12">
      <c r="A30" s="58" t="s">
        <v>68</v>
      </c>
      <c r="B30" s="9">
        <v>119773</v>
      </c>
      <c r="C30" s="9">
        <v>108820</v>
      </c>
      <c r="D30" s="166">
        <f t="shared" si="2"/>
        <v>-9.14479891127382</v>
      </c>
      <c r="E30" s="167"/>
      <c r="F30" s="11" t="s">
        <v>69</v>
      </c>
      <c r="G30" s="9">
        <f>SUM(G31:G33)</f>
        <v>5783</v>
      </c>
      <c r="H30" s="9">
        <f>SUM(H31:H33)</f>
        <v>6371</v>
      </c>
      <c r="I30" s="166">
        <f t="shared" si="1"/>
        <v>10.1677330105482</v>
      </c>
      <c r="J30" s="11"/>
      <c r="K30" s="174"/>
      <c r="L30" s="174"/>
    </row>
    <row r="31" s="3" customFormat="1" ht="22" customHeight="1" spans="1:12">
      <c r="A31" s="58" t="s">
        <v>70</v>
      </c>
      <c r="B31" s="9">
        <v>52353</v>
      </c>
      <c r="C31" s="9">
        <v>42807</v>
      </c>
      <c r="D31" s="166">
        <f t="shared" si="2"/>
        <v>-18.233912096728</v>
      </c>
      <c r="E31" s="166"/>
      <c r="F31" s="11" t="s">
        <v>71</v>
      </c>
      <c r="G31" s="9">
        <v>726</v>
      </c>
      <c r="H31" s="9">
        <v>726</v>
      </c>
      <c r="I31" s="166"/>
      <c r="J31" s="11"/>
      <c r="K31" s="174"/>
      <c r="L31" s="174"/>
    </row>
    <row r="32" s="3" customFormat="1" ht="22" customHeight="1" spans="1:12">
      <c r="A32" s="58" t="s">
        <v>72</v>
      </c>
      <c r="B32" s="9">
        <v>9300</v>
      </c>
      <c r="C32" s="9">
        <v>5300</v>
      </c>
      <c r="D32" s="166">
        <f t="shared" si="2"/>
        <v>-43.010752688172</v>
      </c>
      <c r="E32" s="166"/>
      <c r="F32" s="11" t="s">
        <v>73</v>
      </c>
      <c r="G32" s="9">
        <v>101</v>
      </c>
      <c r="H32" s="9">
        <v>101</v>
      </c>
      <c r="I32" s="166"/>
      <c r="J32" s="11"/>
      <c r="K32" s="174"/>
      <c r="L32" s="174"/>
    </row>
    <row r="33" s="3" customFormat="1" ht="22" customHeight="1" spans="1:12">
      <c r="A33" s="58" t="s">
        <v>74</v>
      </c>
      <c r="B33" s="9">
        <v>6742</v>
      </c>
      <c r="C33" s="9">
        <v>7392</v>
      </c>
      <c r="D33" s="166">
        <f t="shared" si="2"/>
        <v>9.64105606644911</v>
      </c>
      <c r="E33" s="166"/>
      <c r="F33" s="11" t="s">
        <v>75</v>
      </c>
      <c r="G33" s="9">
        <v>4956</v>
      </c>
      <c r="H33" s="9">
        <v>5544</v>
      </c>
      <c r="I33" s="166">
        <f>H33/G33*100-100</f>
        <v>11.864406779661</v>
      </c>
      <c r="J33" s="11"/>
      <c r="K33" s="174"/>
      <c r="L33" s="174"/>
    </row>
    <row r="34" s="3" customFormat="1" ht="22" customHeight="1" spans="1:12">
      <c r="A34" s="58" t="s">
        <v>76</v>
      </c>
      <c r="B34" s="9">
        <v>778</v>
      </c>
      <c r="C34" s="9">
        <v>778</v>
      </c>
      <c r="D34" s="166"/>
      <c r="E34" s="166"/>
      <c r="F34" s="11" t="s">
        <v>77</v>
      </c>
      <c r="G34" s="9">
        <v>3</v>
      </c>
      <c r="H34" s="9"/>
      <c r="I34" s="166"/>
      <c r="J34" s="11"/>
      <c r="K34" s="174"/>
      <c r="L34" s="174"/>
    </row>
    <row r="35" s="3" customFormat="1" ht="22" customHeight="1" spans="1:12">
      <c r="A35" s="58" t="s">
        <v>78</v>
      </c>
      <c r="B35" s="9">
        <f>SUM(B36:B38)</f>
        <v>44653</v>
      </c>
      <c r="C35" s="9">
        <f>SUM(C36:C37)</f>
        <v>37594</v>
      </c>
      <c r="D35" s="166">
        <f t="shared" ref="D35:D39" si="3">C35/B35*100-100</f>
        <v>-15.8085682932838</v>
      </c>
      <c r="E35" s="166"/>
      <c r="F35" s="11" t="s">
        <v>74</v>
      </c>
      <c r="G35" s="9">
        <v>7392</v>
      </c>
      <c r="H35" s="9">
        <v>5260</v>
      </c>
      <c r="I35" s="166">
        <f>H35/G35*100-100</f>
        <v>-28.8419913419913</v>
      </c>
      <c r="J35" s="11"/>
      <c r="K35" s="174"/>
      <c r="L35" s="174"/>
    </row>
    <row r="36" s="3" customFormat="1" ht="22" customHeight="1" spans="1:12">
      <c r="A36" s="114" t="s">
        <v>79</v>
      </c>
      <c r="B36" s="9">
        <v>8244</v>
      </c>
      <c r="C36" s="9">
        <v>12008</v>
      </c>
      <c r="D36" s="166">
        <f t="shared" si="3"/>
        <v>45.657447840854</v>
      </c>
      <c r="E36" s="166"/>
      <c r="F36" s="11" t="s">
        <v>80</v>
      </c>
      <c r="G36" s="9">
        <f>B39-G29-G30-G34-G35</f>
        <v>778</v>
      </c>
      <c r="H36" s="9">
        <f>C39-H29-H30-H34-H35</f>
        <v>775</v>
      </c>
      <c r="I36" s="166"/>
      <c r="J36" s="100"/>
      <c r="K36" s="179"/>
      <c r="L36" s="179"/>
    </row>
    <row r="37" s="3" customFormat="1" ht="22" customHeight="1" spans="1:12">
      <c r="A37" s="114" t="s">
        <v>81</v>
      </c>
      <c r="B37" s="9">
        <v>32088</v>
      </c>
      <c r="C37" s="9">
        <v>25586</v>
      </c>
      <c r="D37" s="166">
        <f t="shared" si="3"/>
        <v>-20.2630266766392</v>
      </c>
      <c r="E37" s="166"/>
      <c r="F37" s="11" t="s">
        <v>82</v>
      </c>
      <c r="G37" s="9">
        <f>G36</f>
        <v>778</v>
      </c>
      <c r="H37" s="9">
        <f>H36</f>
        <v>775</v>
      </c>
      <c r="I37" s="166"/>
      <c r="J37" s="11"/>
      <c r="K37" s="174"/>
      <c r="L37" s="174"/>
    </row>
    <row r="38" s="3" customFormat="1" ht="22" customHeight="1" spans="1:12">
      <c r="A38" s="58" t="s">
        <v>83</v>
      </c>
      <c r="B38" s="9">
        <v>4321</v>
      </c>
      <c r="C38" s="9"/>
      <c r="D38" s="166">
        <f t="shared" si="3"/>
        <v>-100</v>
      </c>
      <c r="E38" s="166"/>
      <c r="F38" s="11" t="s">
        <v>84</v>
      </c>
      <c r="G38" s="9"/>
      <c r="H38" s="9"/>
      <c r="I38" s="166"/>
      <c r="J38" s="11"/>
      <c r="K38" s="174"/>
      <c r="L38" s="174"/>
    </row>
    <row r="39" s="3" customFormat="1" ht="22" customHeight="1" spans="1:12">
      <c r="A39" s="59" t="s">
        <v>85</v>
      </c>
      <c r="B39" s="9">
        <f>B28+B29+B32+B33+B34+B35</f>
        <v>286856</v>
      </c>
      <c r="C39" s="9">
        <f>C28+C29+C32+C33+C34+C35</f>
        <v>258122</v>
      </c>
      <c r="D39" s="166">
        <f t="shared" si="3"/>
        <v>-10.0168725771816</v>
      </c>
      <c r="E39" s="166"/>
      <c r="F39" s="9" t="s">
        <v>86</v>
      </c>
      <c r="G39" s="9">
        <f>G29+G30+G34+G35+G36</f>
        <v>286856</v>
      </c>
      <c r="H39" s="9">
        <f>H29+H30+H34+H35+H36</f>
        <v>258122</v>
      </c>
      <c r="I39" s="166">
        <f>H39/G39*100-100</f>
        <v>-10.0168725771816</v>
      </c>
      <c r="J39" s="11"/>
      <c r="K39" s="174"/>
      <c r="L39" s="174"/>
    </row>
    <row r="40" s="3" customFormat="1" ht="21" customHeight="1" spans="1:12">
      <c r="A40" s="168"/>
      <c r="B40" s="168"/>
      <c r="C40" s="168"/>
      <c r="D40" s="168"/>
      <c r="E40" s="168"/>
      <c r="F40" s="168"/>
      <c r="G40" s="168"/>
      <c r="H40" s="168"/>
      <c r="I40" s="168"/>
      <c r="J40" s="168"/>
      <c r="K40" s="174"/>
      <c r="L40" s="174"/>
    </row>
    <row r="41" s="3" customFormat="1" ht="26.1" customHeight="1" spans="11:12">
      <c r="K41" s="174"/>
      <c r="L41" s="174"/>
    </row>
    <row r="42" s="3" customFormat="1" ht="28.5" customHeight="1"/>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sheetData>
  <mergeCells count="8">
    <mergeCell ref="A2:J2"/>
    <mergeCell ref="I3:J3"/>
    <mergeCell ref="A4:A5"/>
    <mergeCell ref="D4:D5"/>
    <mergeCell ref="E4:E5"/>
    <mergeCell ref="F4:F5"/>
    <mergeCell ref="I4:I5"/>
    <mergeCell ref="J4:J5"/>
  </mergeCells>
  <hyperlinks>
    <hyperlink ref="A1" location="'Sheet1'!A1" display="返回目录"/>
  </hyperlinks>
  <printOptions horizontalCentered="1"/>
  <pageMargins left="0.700694444444445" right="0.472222222222222" top="0.708333333333333" bottom="0.511805555555556" header="0.298611111111111" footer="0.393055555555556"/>
  <pageSetup paperSize="9" firstPageNumber="14" fitToHeight="0" orientation="landscape"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1"/>
  <sheetViews>
    <sheetView workbookViewId="0">
      <selection activeCell="B4" sqref="$A4:$XFD201"/>
    </sheetView>
  </sheetViews>
  <sheetFormatPr defaultColWidth="9" defaultRowHeight="13.5" outlineLevelCol="5"/>
  <cols>
    <col min="1" max="1" width="39" style="126" customWidth="1"/>
    <col min="2" max="2" width="13.75" style="126" customWidth="1"/>
    <col min="3" max="3" width="16.625" style="126" customWidth="1"/>
    <col min="4" max="4" width="34" style="126" customWidth="1"/>
    <col min="5" max="5" width="13.5" style="126" customWidth="1"/>
    <col min="6" max="6" width="13.25" style="126" customWidth="1"/>
    <col min="7" max="16384" width="9" style="126"/>
  </cols>
  <sheetData>
    <row r="1" spans="1:1">
      <c r="A1" s="128" t="s">
        <v>27</v>
      </c>
    </row>
    <row r="2" s="124" customFormat="1" ht="27" spans="1:6">
      <c r="A2" s="129" t="s">
        <v>87</v>
      </c>
      <c r="B2" s="129"/>
      <c r="C2" s="129"/>
      <c r="D2" s="129"/>
      <c r="E2" s="129"/>
      <c r="F2" s="129"/>
    </row>
    <row r="3" spans="1:6">
      <c r="A3" s="6" t="s">
        <v>1</v>
      </c>
      <c r="F3" s="151" t="s">
        <v>29</v>
      </c>
    </row>
    <row r="4" s="125" customFormat="1" ht="33.95" customHeight="1" spans="1:6">
      <c r="A4" s="123" t="s">
        <v>30</v>
      </c>
      <c r="B4" s="123" t="s">
        <v>88</v>
      </c>
      <c r="C4" s="123" t="s">
        <v>89</v>
      </c>
      <c r="D4" s="123" t="s">
        <v>30</v>
      </c>
      <c r="E4" s="123" t="s">
        <v>88</v>
      </c>
      <c r="F4" s="123" t="s">
        <v>89</v>
      </c>
    </row>
    <row r="5" s="125" customFormat="1" ht="21" customHeight="1" spans="1:6">
      <c r="A5" s="150" t="s">
        <v>90</v>
      </c>
      <c r="B5" s="123"/>
      <c r="C5" s="123"/>
      <c r="D5" s="150" t="s">
        <v>91</v>
      </c>
      <c r="E5" s="123"/>
      <c r="F5" s="123">
        <v>9</v>
      </c>
    </row>
    <row r="6" s="125" customFormat="1" ht="21" customHeight="1" spans="1:6">
      <c r="A6" s="150" t="s">
        <v>92</v>
      </c>
      <c r="B6" s="123"/>
      <c r="C6" s="123"/>
      <c r="D6" s="150" t="s">
        <v>93</v>
      </c>
      <c r="E6" s="123">
        <v>158</v>
      </c>
      <c r="F6" s="123">
        <v>95</v>
      </c>
    </row>
    <row r="7" s="125" customFormat="1" ht="21" customHeight="1" spans="1:6">
      <c r="A7" s="150" t="s">
        <v>94</v>
      </c>
      <c r="B7" s="123"/>
      <c r="C7" s="123"/>
      <c r="D7" s="150" t="s">
        <v>95</v>
      </c>
      <c r="E7" s="123">
        <v>64835</v>
      </c>
      <c r="F7" s="123">
        <v>120995</v>
      </c>
    </row>
    <row r="8" s="125" customFormat="1" ht="21" customHeight="1" spans="1:6">
      <c r="A8" s="150" t="s">
        <v>96</v>
      </c>
      <c r="B8" s="123"/>
      <c r="C8" s="123"/>
      <c r="D8" s="150" t="s">
        <v>97</v>
      </c>
      <c r="E8" s="123">
        <v>30</v>
      </c>
      <c r="F8" s="123"/>
    </row>
    <row r="9" s="125" customFormat="1" ht="21" customHeight="1" spans="1:6">
      <c r="A9" s="150" t="s">
        <v>98</v>
      </c>
      <c r="B9" s="123"/>
      <c r="C9" s="123"/>
      <c r="D9" s="150" t="s">
        <v>99</v>
      </c>
      <c r="E9" s="123"/>
      <c r="F9" s="123"/>
    </row>
    <row r="10" s="125" customFormat="1" ht="21" customHeight="1" spans="1:6">
      <c r="A10" s="150" t="s">
        <v>100</v>
      </c>
      <c r="B10" s="123">
        <v>95954</v>
      </c>
      <c r="C10" s="123">
        <v>148470</v>
      </c>
      <c r="D10" s="150" t="s">
        <v>101</v>
      </c>
      <c r="E10" s="123"/>
      <c r="F10" s="123"/>
    </row>
    <row r="11" s="125" customFormat="1" ht="21" customHeight="1" spans="1:6">
      <c r="A11" s="150" t="s">
        <v>102</v>
      </c>
      <c r="B11" s="123">
        <v>319</v>
      </c>
      <c r="C11" s="123">
        <v>172</v>
      </c>
      <c r="D11" s="150" t="s">
        <v>103</v>
      </c>
      <c r="E11" s="123">
        <v>35366</v>
      </c>
      <c r="F11" s="123">
        <v>38637</v>
      </c>
    </row>
    <row r="12" s="125" customFormat="1" ht="21" customHeight="1" spans="1:6">
      <c r="A12" s="150" t="s">
        <v>104</v>
      </c>
      <c r="B12" s="123"/>
      <c r="C12" s="123"/>
      <c r="D12" s="150" t="s">
        <v>105</v>
      </c>
      <c r="E12" s="123">
        <v>4217</v>
      </c>
      <c r="F12" s="123"/>
    </row>
    <row r="13" s="125" customFormat="1" ht="21" customHeight="1" spans="1:6">
      <c r="A13" s="150" t="s">
        <v>106</v>
      </c>
      <c r="B13" s="123"/>
      <c r="C13" s="123"/>
      <c r="D13" s="150"/>
      <c r="E13" s="123"/>
      <c r="F13" s="123"/>
    </row>
    <row r="14" s="125" customFormat="1" ht="21" customHeight="1" spans="1:6">
      <c r="A14" s="150" t="s">
        <v>107</v>
      </c>
      <c r="B14" s="123"/>
      <c r="C14" s="123"/>
      <c r="D14" s="150"/>
      <c r="E14" s="123"/>
      <c r="F14" s="123"/>
    </row>
    <row r="15" s="125" customFormat="1" ht="21" customHeight="1" spans="1:6">
      <c r="A15" s="150" t="s">
        <v>108</v>
      </c>
      <c r="B15" s="123">
        <v>638</v>
      </c>
      <c r="C15" s="123">
        <v>619</v>
      </c>
      <c r="D15" s="150"/>
      <c r="E15" s="123"/>
      <c r="F15" s="123"/>
    </row>
    <row r="16" s="125" customFormat="1" ht="21" customHeight="1" spans="1:6">
      <c r="A16" s="150"/>
      <c r="B16" s="150"/>
      <c r="C16" s="150"/>
      <c r="D16" s="150"/>
      <c r="E16" s="123"/>
      <c r="F16" s="123"/>
    </row>
    <row r="17" s="125" customFormat="1" ht="21" customHeight="1" spans="1:6">
      <c r="A17" s="123" t="s">
        <v>109</v>
      </c>
      <c r="B17" s="123">
        <f>SUM(B5:B15)</f>
        <v>96911</v>
      </c>
      <c r="C17" s="123">
        <f>SUM(C5:C15)</f>
        <v>149261</v>
      </c>
      <c r="D17" s="123" t="s">
        <v>110</v>
      </c>
      <c r="E17" s="123">
        <f>SUM(E5:E14)</f>
        <v>104606</v>
      </c>
      <c r="F17" s="123">
        <f>SUM(F5:F14)</f>
        <v>159736</v>
      </c>
    </row>
    <row r="18" s="125" customFormat="1" ht="21" customHeight="1" spans="1:6">
      <c r="A18" s="150" t="s">
        <v>111</v>
      </c>
      <c r="B18" s="123">
        <v>704</v>
      </c>
      <c r="C18" s="123">
        <v>496</v>
      </c>
      <c r="D18" s="150" t="s">
        <v>112</v>
      </c>
      <c r="E18" s="123">
        <v>38</v>
      </c>
      <c r="F18" s="123">
        <v>35</v>
      </c>
    </row>
    <row r="19" s="125" customFormat="1" ht="21" customHeight="1" spans="1:6">
      <c r="A19" s="150" t="s">
        <v>113</v>
      </c>
      <c r="B19" s="123">
        <v>4217</v>
      </c>
      <c r="C19" s="123"/>
      <c r="D19" s="150"/>
      <c r="E19" s="123"/>
      <c r="F19" s="123"/>
    </row>
    <row r="20" s="125" customFormat="1" ht="21" customHeight="1" spans="1:6">
      <c r="A20" s="150" t="s">
        <v>114</v>
      </c>
      <c r="B20" s="123">
        <v>34900</v>
      </c>
      <c r="C20" s="123">
        <v>35600</v>
      </c>
      <c r="D20" s="150" t="s">
        <v>115</v>
      </c>
      <c r="E20" s="123">
        <v>32088</v>
      </c>
      <c r="F20" s="123">
        <v>25586</v>
      </c>
    </row>
    <row r="21" s="125" customFormat="1" ht="21" customHeight="1" spans="1:6">
      <c r="A21" s="150" t="s">
        <v>116</v>
      </c>
      <c r="B21" s="123"/>
      <c r="C21" s="123"/>
      <c r="D21" s="150" t="s">
        <v>117</v>
      </c>
      <c r="E21" s="123"/>
      <c r="F21" s="123"/>
    </row>
    <row r="22" s="125" customFormat="1" ht="21" customHeight="1" spans="1:6">
      <c r="A22" s="150" t="s">
        <v>118</v>
      </c>
      <c r="B22" s="123"/>
      <c r="C22" s="123"/>
      <c r="D22" s="150" t="s">
        <v>119</v>
      </c>
      <c r="E22" s="123"/>
      <c r="F22" s="123"/>
    </row>
    <row r="23" s="125" customFormat="1" ht="21" customHeight="1" spans="1:6">
      <c r="A23" s="123" t="s">
        <v>120</v>
      </c>
      <c r="B23" s="123">
        <f t="shared" ref="B23:F23" si="0">SUM(B17:B22)</f>
        <v>136732</v>
      </c>
      <c r="C23" s="123">
        <f t="shared" si="0"/>
        <v>185357</v>
      </c>
      <c r="D23" s="123" t="s">
        <v>86</v>
      </c>
      <c r="E23" s="123">
        <f t="shared" si="0"/>
        <v>136732</v>
      </c>
      <c r="F23" s="123">
        <f t="shared" si="0"/>
        <v>185357</v>
      </c>
    </row>
    <row r="24" s="125" customFormat="1" ht="27" customHeight="1" spans="6:6">
      <c r="F24" s="125">
        <f>C23-F23</f>
        <v>0</v>
      </c>
    </row>
    <row r="25" s="125" customFormat="1" ht="12"/>
    <row r="26" s="125" customFormat="1" ht="12"/>
    <row r="27" s="125" customFormat="1" ht="12"/>
    <row r="28" s="125" customFormat="1" ht="12"/>
    <row r="29" s="125" customFormat="1" ht="12"/>
    <row r="30" s="125" customFormat="1" ht="12"/>
    <row r="31" s="125" customFormat="1" ht="12"/>
    <row r="32" s="125" customFormat="1" ht="12"/>
    <row r="33" s="125" customFormat="1" ht="12"/>
    <row r="34" s="125" customFormat="1" ht="12"/>
    <row r="35" s="125" customFormat="1" ht="12"/>
    <row r="36" s="125" customFormat="1" ht="12"/>
    <row r="37" s="125" customFormat="1" ht="12"/>
    <row r="38" s="125" customFormat="1" ht="12"/>
    <row r="39" s="125" customFormat="1" ht="12"/>
    <row r="40" s="125" customFormat="1" ht="12"/>
    <row r="41" s="125" customFormat="1" ht="12"/>
    <row r="42" s="125" customFormat="1" ht="12"/>
    <row r="43" s="125" customFormat="1" ht="12"/>
    <row r="44" s="125" customFormat="1" ht="12"/>
    <row r="45" s="125" customFormat="1" ht="12"/>
    <row r="46" s="125" customFormat="1" ht="12"/>
    <row r="47" s="125" customFormat="1" ht="12"/>
    <row r="48" s="125" customFormat="1" ht="12"/>
    <row r="49" s="125" customFormat="1" ht="12"/>
    <row r="50" s="125" customFormat="1" ht="12"/>
    <row r="51" s="125" customFormat="1" ht="12"/>
    <row r="52" s="125" customFormat="1" ht="12"/>
    <row r="53" s="125" customFormat="1" ht="12"/>
    <row r="54" s="125" customFormat="1" ht="12"/>
    <row r="55" s="125" customFormat="1" ht="12"/>
    <row r="56" s="125" customFormat="1" ht="12"/>
    <row r="57" s="125" customFormat="1" ht="12"/>
    <row r="58" s="125" customFormat="1" ht="12"/>
    <row r="59" s="125" customFormat="1" ht="12"/>
    <row r="60" s="125" customFormat="1" ht="12"/>
    <row r="61" s="125" customFormat="1" ht="12"/>
    <row r="62" s="125" customFormat="1" ht="12"/>
    <row r="63" s="125" customFormat="1" ht="12"/>
    <row r="64" s="125" customFormat="1" ht="12"/>
    <row r="65" s="125" customFormat="1" ht="12"/>
    <row r="66" s="125" customFormat="1" ht="12"/>
    <row r="67" s="125" customFormat="1" ht="12"/>
    <row r="68" s="125" customFormat="1" ht="12"/>
    <row r="69" s="125" customFormat="1" ht="12"/>
    <row r="70" s="125" customFormat="1" ht="12"/>
    <row r="71" s="125" customFormat="1" ht="12"/>
    <row r="72" s="125" customFormat="1" ht="12"/>
    <row r="73" s="125" customFormat="1" ht="12"/>
    <row r="74" s="125" customFormat="1" ht="12"/>
    <row r="75" s="125" customFormat="1" ht="12"/>
    <row r="76" s="125" customFormat="1" ht="12"/>
    <row r="77" s="125" customFormat="1" ht="12"/>
    <row r="78" s="125" customFormat="1" ht="12"/>
    <row r="79" s="125" customFormat="1" ht="12"/>
    <row r="80" s="125" customFormat="1" ht="12"/>
    <row r="81" s="125" customFormat="1" ht="12"/>
    <row r="82" s="125" customFormat="1" ht="12"/>
    <row r="83" s="125" customFormat="1" ht="12"/>
    <row r="84" s="125" customFormat="1" ht="12"/>
    <row r="85" s="125" customFormat="1" ht="12"/>
    <row r="86" s="125" customFormat="1" ht="12"/>
    <row r="87" s="125" customFormat="1" ht="12"/>
    <row r="88" s="125" customFormat="1" ht="12"/>
    <row r="89" s="125" customFormat="1" ht="12"/>
    <row r="90" s="125" customFormat="1" ht="12"/>
    <row r="91" s="125" customFormat="1" ht="12"/>
    <row r="92" s="125" customFormat="1" ht="12"/>
    <row r="93" s="125" customFormat="1" ht="12"/>
    <row r="94" s="125" customFormat="1" ht="12"/>
    <row r="95" s="125" customFormat="1" ht="12"/>
    <row r="96" s="125" customFormat="1" ht="12"/>
    <row r="97" s="125" customFormat="1" ht="12"/>
    <row r="98" s="125" customFormat="1" ht="12"/>
    <row r="99" s="125" customFormat="1" ht="12"/>
    <row r="100" s="125" customFormat="1" ht="12"/>
    <row r="101" s="125" customFormat="1" ht="12"/>
    <row r="102" s="125" customFormat="1" ht="12"/>
    <row r="103" s="125" customFormat="1" ht="12"/>
    <row r="104" s="125" customFormat="1" ht="12"/>
    <row r="105" s="125" customFormat="1" ht="12"/>
    <row r="106" s="125" customFormat="1" ht="12"/>
    <row r="107" s="125" customFormat="1" ht="12"/>
    <row r="108" s="125" customFormat="1" ht="12"/>
    <row r="109" s="125" customFormat="1" ht="12"/>
    <row r="110" s="125" customFormat="1" ht="12"/>
    <row r="111" s="125" customFormat="1" ht="12"/>
    <row r="112" s="125" customFormat="1" ht="12"/>
    <row r="113" s="125" customFormat="1" ht="12"/>
    <row r="114" s="125" customFormat="1" ht="12"/>
    <row r="115" s="125" customFormat="1" ht="12"/>
    <row r="116" s="125" customFormat="1" ht="12"/>
    <row r="117" s="125" customFormat="1" ht="12"/>
    <row r="118" s="125" customFormat="1" ht="12"/>
    <row r="119" s="125" customFormat="1" ht="12"/>
    <row r="120" s="125" customFormat="1" ht="12"/>
    <row r="121" s="125" customFormat="1" ht="12"/>
    <row r="122" s="125" customFormat="1" ht="12"/>
    <row r="123" s="125" customFormat="1" ht="12"/>
    <row r="124" s="125" customFormat="1" ht="12"/>
    <row r="125" s="125" customFormat="1" ht="12"/>
    <row r="126" s="125" customFormat="1" ht="12"/>
    <row r="127" s="125" customFormat="1" ht="12"/>
    <row r="128" s="125" customFormat="1" ht="12"/>
    <row r="129" s="125" customFormat="1" ht="12"/>
    <row r="130" s="125" customFormat="1" ht="12"/>
    <row r="131" s="125" customFormat="1" ht="12"/>
    <row r="132" s="125" customFormat="1" ht="12"/>
    <row r="133" s="125" customFormat="1" ht="12"/>
    <row r="134" s="125" customFormat="1" ht="12"/>
    <row r="135" s="125" customFormat="1" ht="12"/>
    <row r="136" s="125" customFormat="1" ht="12"/>
    <row r="137" s="125" customFormat="1" ht="12"/>
    <row r="138" s="125" customFormat="1" ht="12"/>
    <row r="139" s="125" customFormat="1" ht="12"/>
    <row r="140" s="125" customFormat="1" ht="12"/>
    <row r="141" s="125" customFormat="1" ht="12"/>
    <row r="142" s="125" customFormat="1" ht="12"/>
    <row r="143" s="125" customFormat="1" ht="12"/>
    <row r="144" s="125" customFormat="1" ht="12"/>
    <row r="145" s="125" customFormat="1" ht="12"/>
    <row r="146" s="125" customFormat="1" ht="12"/>
    <row r="147" s="125" customFormat="1" ht="12"/>
    <row r="148" s="125" customFormat="1" ht="12"/>
    <row r="149" s="125" customFormat="1" ht="12"/>
    <row r="150" s="125" customFormat="1" ht="12"/>
    <row r="151" s="125" customFormat="1" ht="12"/>
    <row r="152" s="125" customFormat="1" ht="12"/>
    <row r="153" s="125" customFormat="1" ht="12"/>
    <row r="154" s="125" customFormat="1" ht="12"/>
    <row r="155" s="125" customFormat="1" ht="12"/>
    <row r="156" s="125" customFormat="1" ht="12"/>
    <row r="157" s="125" customFormat="1" ht="12"/>
    <row r="158" s="125" customFormat="1" ht="12"/>
    <row r="159" s="125" customFormat="1" ht="12"/>
    <row r="160" s="125" customFormat="1" ht="12"/>
    <row r="161" s="125" customFormat="1" ht="12"/>
    <row r="162" s="125" customFormat="1" ht="12"/>
    <row r="163" s="125" customFormat="1" ht="12"/>
    <row r="164" s="125" customFormat="1" ht="12"/>
    <row r="165" s="125" customFormat="1" ht="12"/>
    <row r="166" s="125" customFormat="1" ht="12"/>
    <row r="167" s="125" customFormat="1" ht="12"/>
    <row r="168" s="125" customFormat="1" ht="12"/>
    <row r="169" s="125" customFormat="1" ht="12"/>
    <row r="170" s="125" customFormat="1" ht="12"/>
    <row r="171" s="125" customFormat="1" ht="12"/>
    <row r="172" s="125" customFormat="1" ht="12"/>
    <row r="173" s="125" customFormat="1" ht="12"/>
    <row r="174" s="125" customFormat="1" ht="12"/>
    <row r="175" s="125" customFormat="1" ht="12"/>
    <row r="176" s="125" customFormat="1" ht="12"/>
    <row r="177" s="125" customFormat="1" ht="12"/>
    <row r="178" s="125" customFormat="1" ht="12"/>
    <row r="179" s="125" customFormat="1" ht="12"/>
    <row r="180" s="125" customFormat="1" ht="12"/>
    <row r="181" s="125" customFormat="1" ht="12"/>
    <row r="182" s="125" customFormat="1" ht="12"/>
    <row r="183" s="125" customFormat="1" ht="12"/>
    <row r="184" s="125" customFormat="1" ht="12"/>
    <row r="185" s="125" customFormat="1" ht="12"/>
    <row r="186" s="125" customFormat="1" ht="12"/>
    <row r="187" s="125" customFormat="1" ht="12"/>
    <row r="188" s="125" customFormat="1" ht="12"/>
    <row r="189" s="125" customFormat="1" ht="12"/>
    <row r="190" s="125" customFormat="1" ht="12"/>
    <row r="191" s="125" customFormat="1" ht="12"/>
    <row r="192" s="125" customFormat="1" ht="12"/>
    <row r="193" s="125" customFormat="1" ht="12"/>
    <row r="194" s="125" customFormat="1" ht="12"/>
    <row r="195" s="125" customFormat="1" ht="12"/>
    <row r="196" s="125" customFormat="1" ht="12"/>
    <row r="197" s="125" customFormat="1" ht="12"/>
    <row r="198" s="125" customFormat="1" ht="12"/>
    <row r="199" s="125" customFormat="1" ht="12"/>
    <row r="200" s="125" customFormat="1" ht="12"/>
    <row r="201" s="125" customFormat="1" ht="12"/>
  </sheetData>
  <mergeCells count="1">
    <mergeCell ref="A2:F2"/>
  </mergeCells>
  <hyperlinks>
    <hyperlink ref="A1" location="'Sheet1'!A1" display="返回目录"/>
  </hyperlinks>
  <printOptions horizontalCentered="1"/>
  <pageMargins left="0.700694444444445" right="0.700694444444445" top="1.18055555555556" bottom="0.786805555555556" header="0.298611111111111" footer="0.550694444444444"/>
  <pageSetup paperSize="9" scale="92" firstPageNumber="15"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1"/>
  <sheetViews>
    <sheetView workbookViewId="0">
      <selection activeCell="A4" sqref="$A4:$XFD201"/>
    </sheetView>
  </sheetViews>
  <sheetFormatPr defaultColWidth="13.875" defaultRowHeight="13.5" outlineLevelCol="3"/>
  <cols>
    <col min="1" max="1" width="47.625" style="126" customWidth="1"/>
    <col min="2" max="2" width="16.25" style="126" customWidth="1"/>
    <col min="3" max="3" width="42.25" style="126" customWidth="1"/>
    <col min="4" max="4" width="14.5" style="126" customWidth="1"/>
    <col min="5" max="5" width="23" style="126" customWidth="1"/>
    <col min="6" max="6" width="13.875" style="126" customWidth="1"/>
    <col min="7" max="16384" width="13.875" style="126"/>
  </cols>
  <sheetData>
    <row r="1" spans="1:1">
      <c r="A1" s="128" t="s">
        <v>27</v>
      </c>
    </row>
    <row r="2" s="124" customFormat="1" ht="27" spans="1:4">
      <c r="A2" s="145" t="s">
        <v>121</v>
      </c>
      <c r="B2" s="145"/>
      <c r="C2" s="145"/>
      <c r="D2" s="145"/>
    </row>
    <row r="3" spans="1:4">
      <c r="A3" s="146" t="s">
        <v>1</v>
      </c>
      <c r="D3" s="147" t="s">
        <v>29</v>
      </c>
    </row>
    <row r="4" s="125" customFormat="1" ht="19" customHeight="1" spans="1:4">
      <c r="A4" s="148" t="s">
        <v>122</v>
      </c>
      <c r="B4" s="148"/>
      <c r="C4" s="148" t="s">
        <v>123</v>
      </c>
      <c r="D4" s="148"/>
    </row>
    <row r="5" s="125" customFormat="1" ht="19" customHeight="1" spans="1:4">
      <c r="A5" s="123" t="s">
        <v>124</v>
      </c>
      <c r="B5" s="123" t="s">
        <v>125</v>
      </c>
      <c r="C5" s="123" t="s">
        <v>126</v>
      </c>
      <c r="D5" s="123" t="s">
        <v>125</v>
      </c>
    </row>
    <row r="6" s="125" customFormat="1" ht="19" customHeight="1" spans="1:4">
      <c r="A6" s="149" t="s">
        <v>127</v>
      </c>
      <c r="B6" s="148"/>
      <c r="C6" s="149" t="s">
        <v>128</v>
      </c>
      <c r="D6" s="148"/>
    </row>
    <row r="7" s="125" customFormat="1" ht="19" customHeight="1" spans="1:4">
      <c r="A7" s="149" t="s">
        <v>129</v>
      </c>
      <c r="B7" s="148"/>
      <c r="C7" s="149" t="s">
        <v>130</v>
      </c>
      <c r="D7" s="148">
        <f>SUM(D8:D10)</f>
        <v>160</v>
      </c>
    </row>
    <row r="8" s="125" customFormat="1" ht="19" customHeight="1" spans="1:4">
      <c r="A8" s="149" t="s">
        <v>131</v>
      </c>
      <c r="B8" s="148"/>
      <c r="C8" s="149" t="s">
        <v>132</v>
      </c>
      <c r="D8" s="148"/>
    </row>
    <row r="9" s="125" customFormat="1" ht="19" customHeight="1" spans="1:4">
      <c r="A9" s="149" t="s">
        <v>133</v>
      </c>
      <c r="B9" s="148"/>
      <c r="C9" s="149" t="s">
        <v>134</v>
      </c>
      <c r="D9" s="148"/>
    </row>
    <row r="10" s="125" customFormat="1" ht="19" customHeight="1" spans="1:4">
      <c r="A10" s="149" t="s">
        <v>135</v>
      </c>
      <c r="B10" s="148">
        <f>B11+B12+B13</f>
        <v>160</v>
      </c>
      <c r="C10" s="149" t="s">
        <v>136</v>
      </c>
      <c r="D10" s="148">
        <v>160</v>
      </c>
    </row>
    <row r="11" s="125" customFormat="1" ht="19" customHeight="1" spans="1:4">
      <c r="A11" s="150" t="s">
        <v>137</v>
      </c>
      <c r="B11" s="148"/>
      <c r="C11" s="149" t="s">
        <v>138</v>
      </c>
      <c r="D11" s="148"/>
    </row>
    <row r="12" s="125" customFormat="1" ht="19" customHeight="1" spans="1:4">
      <c r="A12" s="150" t="s">
        <v>139</v>
      </c>
      <c r="B12" s="148"/>
      <c r="C12" s="149" t="s">
        <v>140</v>
      </c>
      <c r="D12" s="148"/>
    </row>
    <row r="13" s="125" customFormat="1" ht="19" customHeight="1" spans="1:4">
      <c r="A13" s="150" t="s">
        <v>141</v>
      </c>
      <c r="B13" s="148">
        <v>160</v>
      </c>
      <c r="C13" s="149"/>
      <c r="D13" s="148"/>
    </row>
    <row r="14" s="125" customFormat="1" ht="19" customHeight="1" spans="1:4">
      <c r="A14" s="149" t="s">
        <v>142</v>
      </c>
      <c r="B14" s="148"/>
      <c r="C14" s="149"/>
      <c r="D14" s="148"/>
    </row>
    <row r="15" s="125" customFormat="1" ht="19" customHeight="1" spans="1:4">
      <c r="A15" s="149"/>
      <c r="B15" s="148"/>
      <c r="C15" s="149"/>
      <c r="D15" s="148"/>
    </row>
    <row r="16" s="125" customFormat="1" ht="19" customHeight="1" spans="1:4">
      <c r="A16" s="149" t="s">
        <v>143</v>
      </c>
      <c r="B16" s="148"/>
      <c r="C16" s="149"/>
      <c r="D16" s="148"/>
    </row>
    <row r="17" s="125" customFormat="1" ht="19" customHeight="1" spans="1:4">
      <c r="A17" s="149"/>
      <c r="B17" s="148"/>
      <c r="C17" s="149"/>
      <c r="D17" s="148"/>
    </row>
    <row r="18" s="125" customFormat="1" ht="19" customHeight="1" spans="1:4">
      <c r="A18" s="149" t="s">
        <v>144</v>
      </c>
      <c r="B18" s="148"/>
      <c r="C18" s="149"/>
      <c r="D18" s="148"/>
    </row>
    <row r="19" s="125" customFormat="1" ht="19" customHeight="1" spans="1:4">
      <c r="A19" s="149"/>
      <c r="B19" s="148"/>
      <c r="C19" s="149"/>
      <c r="D19" s="148"/>
    </row>
    <row r="20" s="125" customFormat="1" ht="19" customHeight="1" spans="1:4">
      <c r="A20" s="148" t="s">
        <v>145</v>
      </c>
      <c r="B20" s="148">
        <f>B6+B10+B14+B16+B18</f>
        <v>160</v>
      </c>
      <c r="C20" s="148" t="s">
        <v>146</v>
      </c>
      <c r="D20" s="148">
        <f>D6+D7+D11</f>
        <v>160</v>
      </c>
    </row>
    <row r="21" s="125" customFormat="1" ht="19" customHeight="1" spans="1:4">
      <c r="A21" s="123" t="s">
        <v>147</v>
      </c>
      <c r="B21" s="148"/>
      <c r="C21" s="148"/>
      <c r="D21" s="148"/>
    </row>
    <row r="22" s="125" customFormat="1" ht="19" customHeight="1" spans="1:4">
      <c r="A22" s="148" t="s">
        <v>148</v>
      </c>
      <c r="B22" s="148"/>
      <c r="C22" s="148" t="s">
        <v>149</v>
      </c>
      <c r="D22" s="148"/>
    </row>
    <row r="23" s="125" customFormat="1" ht="19" customHeight="1" spans="1:4">
      <c r="A23" s="148" t="s">
        <v>150</v>
      </c>
      <c r="B23" s="148">
        <f>SUM(B20:B22)</f>
        <v>160</v>
      </c>
      <c r="C23" s="148" t="s">
        <v>151</v>
      </c>
      <c r="D23" s="148">
        <f>SUM(D20:D22)</f>
        <v>160</v>
      </c>
    </row>
    <row r="24" s="125" customFormat="1" ht="12"/>
    <row r="25" s="125" customFormat="1" ht="12"/>
    <row r="26" s="125" customFormat="1" ht="12"/>
    <row r="27" s="125" customFormat="1" ht="12"/>
    <row r="28" s="125" customFormat="1" ht="12"/>
    <row r="29" s="125" customFormat="1" ht="12"/>
    <row r="30" s="125" customFormat="1" ht="12"/>
    <row r="31" s="125" customFormat="1" ht="12"/>
    <row r="32" s="125" customFormat="1" ht="12"/>
    <row r="33" s="125" customFormat="1" ht="12"/>
    <row r="34" s="125" customFormat="1" ht="12"/>
    <row r="35" s="125" customFormat="1" ht="12"/>
    <row r="36" s="125" customFormat="1" ht="12"/>
    <row r="37" s="125" customFormat="1" ht="12"/>
    <row r="38" s="125" customFormat="1" ht="12"/>
    <row r="39" s="125" customFormat="1" ht="12"/>
    <row r="40" s="125" customFormat="1" ht="12"/>
    <row r="41" s="125" customFormat="1" ht="12"/>
    <row r="42" s="125" customFormat="1" ht="12"/>
    <row r="43" s="125" customFormat="1" ht="12"/>
    <row r="44" s="125" customFormat="1" ht="12"/>
    <row r="45" s="125" customFormat="1" ht="12"/>
    <row r="46" s="125" customFormat="1" ht="12"/>
    <row r="47" s="125" customFormat="1" ht="12"/>
    <row r="48" s="125" customFormat="1" ht="12"/>
    <row r="49" s="125" customFormat="1" ht="12"/>
    <row r="50" s="125" customFormat="1" ht="12"/>
    <row r="51" s="125" customFormat="1" ht="12"/>
    <row r="52" s="125" customFormat="1" ht="12"/>
    <row r="53" s="125" customFormat="1" ht="12"/>
    <row r="54" s="125" customFormat="1" ht="12"/>
    <row r="55" s="125" customFormat="1" ht="12"/>
    <row r="56" s="125" customFormat="1" ht="12"/>
    <row r="57" s="125" customFormat="1" ht="12"/>
    <row r="58" s="125" customFormat="1" ht="12"/>
    <row r="59" s="125" customFormat="1" ht="12"/>
    <row r="60" s="125" customFormat="1" ht="12"/>
    <row r="61" s="125" customFormat="1" ht="12"/>
    <row r="62" s="125" customFormat="1" ht="12"/>
    <row r="63" s="125" customFormat="1" ht="12"/>
    <row r="64" s="125" customFormat="1" ht="12"/>
    <row r="65" s="125" customFormat="1" ht="12"/>
    <row r="66" s="125" customFormat="1" ht="12"/>
    <row r="67" s="125" customFormat="1" ht="12"/>
    <row r="68" s="125" customFormat="1" ht="12"/>
    <row r="69" s="125" customFormat="1" ht="12"/>
    <row r="70" s="125" customFormat="1" ht="12"/>
    <row r="71" s="125" customFormat="1" ht="12"/>
    <row r="72" s="125" customFormat="1" ht="12"/>
    <row r="73" s="125" customFormat="1" ht="12"/>
    <row r="74" s="125" customFormat="1" ht="12"/>
    <row r="75" s="125" customFormat="1" ht="12"/>
    <row r="76" s="125" customFormat="1" ht="12"/>
    <row r="77" s="125" customFormat="1" ht="12"/>
    <row r="78" s="125" customFormat="1" ht="12"/>
    <row r="79" s="125" customFormat="1" ht="12"/>
    <row r="80" s="125" customFormat="1" ht="12"/>
    <row r="81" s="125" customFormat="1" ht="12"/>
    <row r="82" s="125" customFormat="1" ht="12"/>
    <row r="83" s="125" customFormat="1" ht="12"/>
    <row r="84" s="125" customFormat="1" ht="12"/>
    <row r="85" s="125" customFormat="1" ht="12"/>
    <row r="86" s="125" customFormat="1" ht="12"/>
    <row r="87" s="125" customFormat="1" ht="12"/>
    <row r="88" s="125" customFormat="1" ht="12"/>
    <row r="89" s="125" customFormat="1" ht="12"/>
    <row r="90" s="125" customFormat="1" ht="12"/>
    <row r="91" s="125" customFormat="1" ht="12"/>
    <row r="92" s="125" customFormat="1" ht="12"/>
    <row r="93" s="125" customFormat="1" ht="12"/>
    <row r="94" s="125" customFormat="1" ht="12"/>
    <row r="95" s="125" customFormat="1" ht="12"/>
    <row r="96" s="125" customFormat="1" ht="12"/>
    <row r="97" s="125" customFormat="1" ht="12"/>
    <row r="98" s="125" customFormat="1" ht="12"/>
    <row r="99" s="125" customFormat="1" ht="12"/>
    <row r="100" s="125" customFormat="1" ht="12"/>
    <row r="101" s="125" customFormat="1" ht="12"/>
    <row r="102" s="125" customFormat="1" ht="12"/>
    <row r="103" s="125" customFormat="1" ht="12"/>
    <row r="104" s="125" customFormat="1" ht="12"/>
    <row r="105" s="125" customFormat="1" ht="12"/>
    <row r="106" s="125" customFormat="1" ht="12"/>
    <row r="107" s="125" customFormat="1" ht="12"/>
    <row r="108" s="125" customFormat="1" ht="12"/>
    <row r="109" s="125" customFormat="1" ht="12"/>
    <row r="110" s="125" customFormat="1" ht="12"/>
    <row r="111" s="125" customFormat="1" ht="12"/>
    <row r="112" s="125" customFormat="1" ht="12"/>
    <row r="113" s="125" customFormat="1" ht="12"/>
    <row r="114" s="125" customFormat="1" ht="12"/>
    <row r="115" s="125" customFormat="1" ht="12"/>
    <row r="116" s="125" customFormat="1" ht="12"/>
    <row r="117" s="125" customFormat="1" ht="12"/>
    <row r="118" s="125" customFormat="1" ht="12"/>
    <row r="119" s="125" customFormat="1" ht="12"/>
    <row r="120" s="125" customFormat="1" ht="12"/>
    <row r="121" s="125" customFormat="1" ht="12"/>
    <row r="122" s="125" customFormat="1" ht="12"/>
    <row r="123" s="125" customFormat="1" ht="12"/>
    <row r="124" s="125" customFormat="1" ht="12"/>
    <row r="125" s="125" customFormat="1" ht="12"/>
    <row r="126" s="125" customFormat="1" ht="12"/>
    <row r="127" s="125" customFormat="1" ht="12"/>
    <row r="128" s="125" customFormat="1" ht="12"/>
    <row r="129" s="125" customFormat="1" ht="12"/>
    <row r="130" s="125" customFormat="1" ht="12"/>
    <row r="131" s="125" customFormat="1" ht="12"/>
    <row r="132" s="125" customFormat="1" ht="12"/>
    <row r="133" s="125" customFormat="1" ht="12"/>
    <row r="134" s="125" customFormat="1" ht="12"/>
    <row r="135" s="125" customFormat="1" ht="12"/>
    <row r="136" s="125" customFormat="1" ht="12"/>
    <row r="137" s="125" customFormat="1" ht="12"/>
    <row r="138" s="125" customFormat="1" ht="12"/>
    <row r="139" s="125" customFormat="1" ht="12"/>
    <row r="140" s="125" customFormat="1" ht="12"/>
    <row r="141" s="125" customFormat="1" ht="12"/>
    <row r="142" s="125" customFormat="1" ht="12"/>
    <row r="143" s="125" customFormat="1" ht="12"/>
    <row r="144" s="125" customFormat="1" ht="12"/>
    <row r="145" s="125" customFormat="1" ht="12"/>
    <row r="146" s="125" customFormat="1" ht="12"/>
    <row r="147" s="125" customFormat="1" ht="12"/>
    <row r="148" s="125" customFormat="1" ht="12"/>
    <row r="149" s="125" customFormat="1" ht="12"/>
    <row r="150" s="125" customFormat="1" ht="12"/>
    <row r="151" s="125" customFormat="1" ht="12"/>
    <row r="152" s="125" customFormat="1" ht="12"/>
    <row r="153" s="125" customFormat="1" ht="12"/>
    <row r="154" s="125" customFormat="1" ht="12"/>
    <row r="155" s="125" customFormat="1" ht="12"/>
    <row r="156" s="125" customFormat="1" ht="12"/>
    <row r="157" s="125" customFormat="1" ht="12"/>
    <row r="158" s="125" customFormat="1" ht="12"/>
    <row r="159" s="125" customFormat="1" ht="12"/>
    <row r="160" s="125" customFormat="1" ht="12"/>
    <row r="161" s="125" customFormat="1" ht="12"/>
    <row r="162" s="125" customFormat="1" ht="12"/>
    <row r="163" s="125" customFormat="1" ht="12"/>
    <row r="164" s="125" customFormat="1" ht="12"/>
    <row r="165" s="125" customFormat="1" ht="12"/>
    <row r="166" s="125" customFormat="1" ht="12"/>
    <row r="167" s="125" customFormat="1" ht="12"/>
    <row r="168" s="125" customFormat="1" ht="12"/>
    <row r="169" s="125" customFormat="1" ht="12"/>
    <row r="170" s="125" customFormat="1" ht="12"/>
    <row r="171" s="125" customFormat="1" ht="12"/>
    <row r="172" s="125" customFormat="1" ht="12"/>
    <row r="173" s="125" customFormat="1" ht="12"/>
    <row r="174" s="125" customFormat="1" ht="12"/>
    <row r="175" s="125" customFormat="1" ht="12"/>
    <row r="176" s="125" customFormat="1" ht="12"/>
    <row r="177" s="125" customFormat="1" ht="12"/>
    <row r="178" s="125" customFormat="1" ht="12"/>
    <row r="179" s="125" customFormat="1" ht="12"/>
    <row r="180" s="125" customFormat="1" ht="12"/>
    <row r="181" s="125" customFormat="1" ht="12"/>
    <row r="182" s="125" customFormat="1" ht="12"/>
    <row r="183" s="125" customFormat="1" ht="12"/>
    <row r="184" s="125" customFormat="1" ht="12"/>
    <row r="185" s="125" customFormat="1" ht="12"/>
    <row r="186" s="125" customFormat="1" ht="12"/>
    <row r="187" s="125" customFormat="1" ht="12"/>
    <row r="188" s="125" customFormat="1" ht="12"/>
    <row r="189" s="125" customFormat="1" ht="12"/>
    <row r="190" s="125" customFormat="1" ht="12"/>
    <row r="191" s="125" customFormat="1" ht="12"/>
    <row r="192" s="125" customFormat="1" ht="12"/>
    <row r="193" s="125" customFormat="1" ht="12"/>
    <row r="194" s="125" customFormat="1" ht="12"/>
    <row r="195" s="125" customFormat="1" ht="12"/>
    <row r="196" s="125" customFormat="1" ht="12"/>
    <row r="197" s="125" customFormat="1" ht="12"/>
    <row r="198" s="125" customFormat="1" ht="12"/>
    <row r="199" s="125" customFormat="1" ht="12"/>
    <row r="200" s="125" customFormat="1" ht="12"/>
    <row r="201" s="125" customFormat="1" ht="12"/>
  </sheetData>
  <mergeCells count="3">
    <mergeCell ref="A2:D2"/>
    <mergeCell ref="A4:B4"/>
    <mergeCell ref="C4:D4"/>
  </mergeCells>
  <hyperlinks>
    <hyperlink ref="A1" location="'Sheet1'!A1" display="返回目录"/>
  </hyperlinks>
  <printOptions horizontalCentered="1"/>
  <pageMargins left="0.700694444444445" right="0.700694444444445" top="1.18055555555556" bottom="0.751388888888889" header="0.298611111111111" footer="0.550694444444444"/>
  <pageSetup paperSize="9" firstPageNumber="16" fitToHeight="0"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1"/>
  <sheetViews>
    <sheetView workbookViewId="0">
      <selection activeCell="B4" sqref="$A4:$XFD201"/>
    </sheetView>
  </sheetViews>
  <sheetFormatPr defaultColWidth="8.875" defaultRowHeight="13.5"/>
  <cols>
    <col min="1" max="1" width="31.5" style="126" customWidth="1"/>
    <col min="2" max="2" width="13.125" style="127" customWidth="1"/>
    <col min="3" max="3" width="13.25" style="127" customWidth="1"/>
    <col min="4" max="4" width="13" style="127" customWidth="1"/>
    <col min="5" max="5" width="13.875" style="127" customWidth="1"/>
    <col min="6" max="6" width="10.5" style="127" customWidth="1"/>
    <col min="7" max="7" width="9.125" style="127" customWidth="1"/>
    <col min="8" max="8" width="10.125" style="127" customWidth="1"/>
    <col min="9" max="9" width="10.625" style="127" customWidth="1"/>
    <col min="10" max="16384" width="8.875" style="126"/>
  </cols>
  <sheetData>
    <row r="1" ht="24" customHeight="1" spans="1:1">
      <c r="A1" s="128" t="s">
        <v>27</v>
      </c>
    </row>
    <row r="2" s="124" customFormat="1" ht="31" customHeight="1" spans="1:9">
      <c r="A2" s="129" t="s">
        <v>152</v>
      </c>
      <c r="B2" s="129"/>
      <c r="C2" s="129"/>
      <c r="D2" s="129"/>
      <c r="E2" s="129"/>
      <c r="F2" s="129"/>
      <c r="G2" s="129"/>
      <c r="H2" s="129"/>
      <c r="I2" s="129"/>
    </row>
    <row r="3" spans="1:9">
      <c r="A3" s="6" t="s">
        <v>1</v>
      </c>
      <c r="B3" s="130"/>
      <c r="C3" s="131"/>
      <c r="D3" s="131"/>
      <c r="E3" s="131"/>
      <c r="F3" s="131"/>
      <c r="G3" s="131"/>
      <c r="H3" s="131"/>
      <c r="I3" s="141" t="s">
        <v>29</v>
      </c>
    </row>
    <row r="4" s="125" customFormat="1" ht="21" customHeight="1" spans="1:9">
      <c r="A4" s="132" t="s">
        <v>153</v>
      </c>
      <c r="B4" s="122" t="s">
        <v>154</v>
      </c>
      <c r="C4" s="133" t="s">
        <v>155</v>
      </c>
      <c r="D4" s="134" t="s">
        <v>156</v>
      </c>
      <c r="E4" s="134" t="s">
        <v>157</v>
      </c>
      <c r="F4" s="134" t="s">
        <v>158</v>
      </c>
      <c r="G4" s="135" t="s">
        <v>159</v>
      </c>
      <c r="H4" s="135" t="s">
        <v>160</v>
      </c>
      <c r="I4" s="142" t="s">
        <v>161</v>
      </c>
    </row>
    <row r="5" s="125" customFormat="1" ht="25" customHeight="1" spans="1:9">
      <c r="A5" s="132"/>
      <c r="B5" s="122"/>
      <c r="C5" s="133" t="s">
        <v>162</v>
      </c>
      <c r="D5" s="134" t="s">
        <v>162</v>
      </c>
      <c r="E5" s="134" t="s">
        <v>163</v>
      </c>
      <c r="F5" s="134" t="s">
        <v>164</v>
      </c>
      <c r="G5" s="136"/>
      <c r="H5" s="136"/>
      <c r="I5" s="143"/>
    </row>
    <row r="6" s="125" customFormat="1" ht="18" customHeight="1" spans="1:9">
      <c r="A6" s="137" t="s">
        <v>165</v>
      </c>
      <c r="B6" s="138">
        <f t="shared" ref="B6:B9" si="0">SUM(D6:I6)</f>
        <v>29534.07</v>
      </c>
      <c r="C6" s="132"/>
      <c r="D6" s="138">
        <f t="shared" ref="D6:I6" si="1">SUM(D7:D14)</f>
        <v>7440.36</v>
      </c>
      <c r="E6" s="138">
        <f t="shared" si="1"/>
        <v>21583.71</v>
      </c>
      <c r="F6" s="138"/>
      <c r="G6" s="138"/>
      <c r="H6" s="138"/>
      <c r="I6" s="138">
        <f t="shared" si="1"/>
        <v>510</v>
      </c>
    </row>
    <row r="7" s="125" customFormat="1" ht="18" customHeight="1" spans="1:9">
      <c r="A7" s="137" t="s">
        <v>166</v>
      </c>
      <c r="B7" s="138">
        <f t="shared" si="0"/>
        <v>11662.75</v>
      </c>
      <c r="C7" s="132"/>
      <c r="D7" s="132">
        <v>2987.04</v>
      </c>
      <c r="E7" s="138">
        <v>8238.71</v>
      </c>
      <c r="F7" s="138"/>
      <c r="G7" s="138"/>
      <c r="H7" s="138"/>
      <c r="I7" s="144">
        <v>437</v>
      </c>
    </row>
    <row r="8" s="125" customFormat="1" ht="18" customHeight="1" spans="1:9">
      <c r="A8" s="137" t="s">
        <v>167</v>
      </c>
      <c r="B8" s="138">
        <f t="shared" si="0"/>
        <v>76.49</v>
      </c>
      <c r="C8" s="132"/>
      <c r="D8" s="132">
        <v>18.49</v>
      </c>
      <c r="E8" s="132">
        <v>6</v>
      </c>
      <c r="F8" s="132"/>
      <c r="G8" s="132"/>
      <c r="H8" s="132"/>
      <c r="I8" s="144">
        <v>52</v>
      </c>
    </row>
    <row r="9" s="125" customFormat="1" ht="18" customHeight="1" spans="1:9">
      <c r="A9" s="137" t="s">
        <v>168</v>
      </c>
      <c r="B9" s="138">
        <f t="shared" si="0"/>
        <v>17503.96</v>
      </c>
      <c r="C9" s="132"/>
      <c r="D9" s="138">
        <v>4266.96</v>
      </c>
      <c r="E9" s="138">
        <v>13237</v>
      </c>
      <c r="F9" s="132"/>
      <c r="G9" s="138"/>
      <c r="H9" s="132"/>
      <c r="I9" s="144"/>
    </row>
    <row r="10" s="125" customFormat="1" ht="18" customHeight="1" spans="1:9">
      <c r="A10" s="137" t="s">
        <v>169</v>
      </c>
      <c r="B10" s="138"/>
      <c r="C10" s="132"/>
      <c r="D10" s="132"/>
      <c r="E10" s="132"/>
      <c r="F10" s="132"/>
      <c r="G10" s="132"/>
      <c r="H10" s="132"/>
      <c r="I10" s="144"/>
    </row>
    <row r="11" s="125" customFormat="1" ht="18" customHeight="1" spans="1:9">
      <c r="A11" s="137" t="s">
        <v>170</v>
      </c>
      <c r="B11" s="138">
        <f t="shared" ref="B11:B18" si="2">SUM(D11:I11)</f>
        <v>176.7</v>
      </c>
      <c r="C11" s="132"/>
      <c r="D11" s="132">
        <v>164.7</v>
      </c>
      <c r="E11" s="132"/>
      <c r="F11" s="132"/>
      <c r="G11" s="132"/>
      <c r="H11" s="132"/>
      <c r="I11" s="144">
        <v>12</v>
      </c>
    </row>
    <row r="12" s="125" customFormat="1" ht="18" customHeight="1" spans="1:9">
      <c r="A12" s="137" t="s">
        <v>171</v>
      </c>
      <c r="B12" s="138">
        <f t="shared" si="2"/>
        <v>114.17</v>
      </c>
      <c r="C12" s="132"/>
      <c r="D12" s="132">
        <v>3.17</v>
      </c>
      <c r="E12" s="132">
        <v>102</v>
      </c>
      <c r="F12" s="132"/>
      <c r="G12" s="132"/>
      <c r="H12" s="132"/>
      <c r="I12" s="144">
        <v>9</v>
      </c>
    </row>
    <row r="13" s="125" customFormat="1" ht="18" customHeight="1" spans="1:9">
      <c r="A13" s="137" t="s">
        <v>172</v>
      </c>
      <c r="B13" s="138"/>
      <c r="C13" s="132"/>
      <c r="D13" s="132"/>
      <c r="E13" s="132"/>
      <c r="F13" s="132"/>
      <c r="G13" s="132"/>
      <c r="H13" s="132"/>
      <c r="I13" s="144"/>
    </row>
    <row r="14" s="125" customFormat="1" ht="18" customHeight="1" spans="1:9">
      <c r="A14" s="137" t="s">
        <v>173</v>
      </c>
      <c r="B14" s="138"/>
      <c r="C14" s="132"/>
      <c r="D14" s="132"/>
      <c r="E14" s="132"/>
      <c r="F14" s="132"/>
      <c r="G14" s="132"/>
      <c r="H14" s="132"/>
      <c r="I14" s="144"/>
    </row>
    <row r="15" s="125" customFormat="1" ht="18" customHeight="1" spans="1:9">
      <c r="A15" s="137" t="s">
        <v>174</v>
      </c>
      <c r="B15" s="138">
        <f t="shared" si="2"/>
        <v>25200.41</v>
      </c>
      <c r="C15" s="132"/>
      <c r="D15" s="138">
        <f t="shared" ref="D15:I15" si="3">SUM(D16:D20)</f>
        <v>4225.37</v>
      </c>
      <c r="E15" s="138">
        <f t="shared" si="3"/>
        <v>20655.04</v>
      </c>
      <c r="F15" s="138"/>
      <c r="G15" s="138"/>
      <c r="H15" s="138"/>
      <c r="I15" s="144">
        <f t="shared" si="3"/>
        <v>320</v>
      </c>
    </row>
    <row r="16" s="125" customFormat="1" ht="18" customHeight="1" spans="1:9">
      <c r="A16" s="137" t="s">
        <v>175</v>
      </c>
      <c r="B16" s="138">
        <f t="shared" si="2"/>
        <v>23024.08</v>
      </c>
      <c r="C16" s="132"/>
      <c r="D16" s="132">
        <v>4224.04</v>
      </c>
      <c r="E16" s="138">
        <v>18630.04</v>
      </c>
      <c r="F16" s="138"/>
      <c r="G16" s="138"/>
      <c r="H16" s="132"/>
      <c r="I16" s="144">
        <v>170</v>
      </c>
    </row>
    <row r="17" s="125" customFormat="1" ht="18" customHeight="1" spans="1:9">
      <c r="A17" s="137" t="s">
        <v>176</v>
      </c>
      <c r="B17" s="138">
        <f t="shared" si="2"/>
        <v>2150</v>
      </c>
      <c r="C17" s="132"/>
      <c r="D17" s="132"/>
      <c r="E17" s="132">
        <v>2000</v>
      </c>
      <c r="F17" s="132"/>
      <c r="G17" s="132"/>
      <c r="H17" s="132"/>
      <c r="I17" s="144">
        <v>150</v>
      </c>
    </row>
    <row r="18" s="125" customFormat="1" ht="18" customHeight="1" spans="1:9">
      <c r="A18" s="137" t="s">
        <v>177</v>
      </c>
      <c r="B18" s="138">
        <f t="shared" si="2"/>
        <v>26.33</v>
      </c>
      <c r="C18" s="132"/>
      <c r="D18" s="132">
        <v>1.33</v>
      </c>
      <c r="E18" s="132">
        <v>25</v>
      </c>
      <c r="F18" s="132"/>
      <c r="G18" s="132"/>
      <c r="H18" s="132"/>
      <c r="I18" s="144"/>
    </row>
    <row r="19" s="125" customFormat="1" ht="18" customHeight="1" spans="1:9">
      <c r="A19" s="137" t="s">
        <v>178</v>
      </c>
      <c r="B19" s="138"/>
      <c r="C19" s="132"/>
      <c r="D19" s="132"/>
      <c r="E19" s="132"/>
      <c r="F19" s="132"/>
      <c r="G19" s="132"/>
      <c r="H19" s="132"/>
      <c r="I19" s="144"/>
    </row>
    <row r="20" s="125" customFormat="1" ht="18" customHeight="1" spans="1:9">
      <c r="A20" s="137" t="s">
        <v>179</v>
      </c>
      <c r="B20" s="138"/>
      <c r="C20" s="132"/>
      <c r="D20" s="132"/>
      <c r="E20" s="132"/>
      <c r="F20" s="132"/>
      <c r="G20" s="132"/>
      <c r="H20" s="132"/>
      <c r="I20" s="144"/>
    </row>
    <row r="21" s="125" customFormat="1" ht="18" customHeight="1" spans="1:9">
      <c r="A21" s="137" t="s">
        <v>180</v>
      </c>
      <c r="B21" s="138">
        <f>SUM(D21:I21)</f>
        <v>4333.66</v>
      </c>
      <c r="C21" s="132"/>
      <c r="D21" s="138">
        <f t="shared" ref="D21:I21" si="4">D6-D15</f>
        <v>3214.99</v>
      </c>
      <c r="E21" s="132">
        <f t="shared" si="4"/>
        <v>928.669999999998</v>
      </c>
      <c r="F21" s="132"/>
      <c r="G21" s="132"/>
      <c r="H21" s="132"/>
      <c r="I21" s="144">
        <f t="shared" si="4"/>
        <v>190</v>
      </c>
    </row>
    <row r="22" s="125" customFormat="1" ht="18" customHeight="1" spans="1:9">
      <c r="A22" s="137" t="s">
        <v>181</v>
      </c>
      <c r="B22" s="138">
        <f>SUM(D22:I22)</f>
        <v>14793.1</v>
      </c>
      <c r="C22" s="132"/>
      <c r="D22" s="131">
        <v>9722.8</v>
      </c>
      <c r="E22" s="138">
        <v>2901.79</v>
      </c>
      <c r="F22" s="131"/>
      <c r="G22" s="138"/>
      <c r="H22" s="138"/>
      <c r="I22" s="138">
        <v>2168.51</v>
      </c>
    </row>
    <row r="23" s="125" customFormat="1" ht="36" customHeight="1" spans="1:9">
      <c r="A23" s="139" t="s">
        <v>182</v>
      </c>
      <c r="B23" s="140"/>
      <c r="C23" s="140"/>
      <c r="D23" s="140"/>
      <c r="E23" s="140"/>
      <c r="F23" s="140"/>
      <c r="G23" s="140"/>
      <c r="H23" s="140"/>
      <c r="I23" s="140"/>
    </row>
    <row r="24" s="125" customFormat="1" ht="12" spans="2:9">
      <c r="B24" s="130"/>
      <c r="C24" s="130"/>
      <c r="D24" s="130"/>
      <c r="E24" s="130"/>
      <c r="F24" s="130"/>
      <c r="G24" s="130"/>
      <c r="H24" s="130"/>
      <c r="I24" s="130"/>
    </row>
    <row r="25" s="125" customFormat="1" ht="12" spans="2:9">
      <c r="B25" s="130"/>
      <c r="C25" s="130"/>
      <c r="D25" s="130"/>
      <c r="E25" s="130"/>
      <c r="F25" s="130"/>
      <c r="G25" s="130"/>
      <c r="H25" s="130"/>
      <c r="I25" s="130"/>
    </row>
    <row r="26" s="125" customFormat="1" ht="12" spans="2:9">
      <c r="B26" s="130"/>
      <c r="C26" s="130"/>
      <c r="D26" s="130"/>
      <c r="E26" s="130"/>
      <c r="F26" s="130"/>
      <c r="G26" s="130"/>
      <c r="H26" s="130"/>
      <c r="I26" s="130"/>
    </row>
    <row r="27" s="125" customFormat="1" ht="12" spans="2:9">
      <c r="B27" s="130"/>
      <c r="C27" s="130"/>
      <c r="D27" s="130"/>
      <c r="E27" s="130"/>
      <c r="F27" s="130"/>
      <c r="G27" s="130"/>
      <c r="H27" s="130"/>
      <c r="I27" s="130"/>
    </row>
    <row r="28" s="125" customFormat="1" ht="12" spans="2:9">
      <c r="B28" s="130"/>
      <c r="C28" s="130"/>
      <c r="D28" s="130"/>
      <c r="E28" s="130"/>
      <c r="F28" s="130"/>
      <c r="G28" s="130"/>
      <c r="H28" s="130"/>
      <c r="I28" s="130"/>
    </row>
    <row r="29" s="125" customFormat="1" ht="12" spans="2:9">
      <c r="B29" s="130"/>
      <c r="C29" s="130"/>
      <c r="D29" s="130"/>
      <c r="E29" s="130"/>
      <c r="F29" s="130"/>
      <c r="G29" s="130"/>
      <c r="H29" s="130"/>
      <c r="I29" s="130"/>
    </row>
    <row r="30" s="125" customFormat="1" ht="12" spans="2:9">
      <c r="B30" s="130"/>
      <c r="C30" s="130"/>
      <c r="D30" s="130"/>
      <c r="E30" s="130"/>
      <c r="F30" s="130"/>
      <c r="G30" s="130"/>
      <c r="H30" s="130"/>
      <c r="I30" s="130"/>
    </row>
    <row r="31" s="125" customFormat="1" ht="12" spans="2:9">
      <c r="B31" s="130"/>
      <c r="C31" s="130"/>
      <c r="D31" s="130"/>
      <c r="E31" s="130"/>
      <c r="F31" s="130"/>
      <c r="G31" s="130"/>
      <c r="H31" s="130"/>
      <c r="I31" s="130"/>
    </row>
    <row r="32" s="125" customFormat="1" ht="12" spans="2:9">
      <c r="B32" s="130"/>
      <c r="C32" s="130"/>
      <c r="D32" s="130"/>
      <c r="E32" s="130"/>
      <c r="F32" s="130"/>
      <c r="G32" s="130"/>
      <c r="H32" s="130"/>
      <c r="I32" s="130"/>
    </row>
    <row r="33" s="125" customFormat="1" ht="12" spans="2:9">
      <c r="B33" s="130"/>
      <c r="C33" s="130"/>
      <c r="D33" s="130"/>
      <c r="E33" s="130"/>
      <c r="F33" s="130"/>
      <c r="G33" s="130"/>
      <c r="H33" s="130"/>
      <c r="I33" s="130"/>
    </row>
    <row r="34" s="125" customFormat="1" ht="12" spans="2:9">
      <c r="B34" s="130"/>
      <c r="C34" s="130"/>
      <c r="D34" s="130"/>
      <c r="E34" s="130"/>
      <c r="F34" s="130"/>
      <c r="G34" s="130"/>
      <c r="H34" s="130"/>
      <c r="I34" s="130"/>
    </row>
    <row r="35" s="125" customFormat="1" ht="12" spans="2:9">
      <c r="B35" s="130"/>
      <c r="C35" s="130"/>
      <c r="D35" s="130"/>
      <c r="E35" s="130"/>
      <c r="F35" s="130"/>
      <c r="G35" s="130"/>
      <c r="H35" s="130"/>
      <c r="I35" s="130"/>
    </row>
    <row r="36" s="125" customFormat="1" ht="12" spans="2:9">
      <c r="B36" s="130"/>
      <c r="C36" s="130"/>
      <c r="D36" s="130"/>
      <c r="E36" s="130"/>
      <c r="F36" s="130"/>
      <c r="G36" s="130"/>
      <c r="H36" s="130"/>
      <c r="I36" s="130"/>
    </row>
    <row r="37" s="125" customFormat="1" ht="12" spans="2:9">
      <c r="B37" s="130"/>
      <c r="C37" s="130"/>
      <c r="D37" s="130"/>
      <c r="E37" s="130"/>
      <c r="F37" s="130"/>
      <c r="G37" s="130"/>
      <c r="H37" s="130"/>
      <c r="I37" s="130"/>
    </row>
    <row r="38" s="125" customFormat="1" ht="12" spans="2:9">
      <c r="B38" s="130"/>
      <c r="C38" s="130"/>
      <c r="D38" s="130"/>
      <c r="E38" s="130"/>
      <c r="F38" s="130"/>
      <c r="G38" s="130"/>
      <c r="H38" s="130"/>
      <c r="I38" s="130"/>
    </row>
    <row r="39" s="125" customFormat="1" ht="12" spans="2:9">
      <c r="B39" s="130"/>
      <c r="C39" s="130"/>
      <c r="D39" s="130"/>
      <c r="E39" s="130"/>
      <c r="F39" s="130"/>
      <c r="G39" s="130"/>
      <c r="H39" s="130"/>
      <c r="I39" s="130"/>
    </row>
    <row r="40" s="125" customFormat="1" ht="12" spans="2:9">
      <c r="B40" s="130"/>
      <c r="C40" s="130"/>
      <c r="D40" s="130"/>
      <c r="E40" s="130"/>
      <c r="F40" s="130"/>
      <c r="G40" s="130"/>
      <c r="H40" s="130"/>
      <c r="I40" s="130"/>
    </row>
    <row r="41" s="125" customFormat="1" ht="12" spans="2:9">
      <c r="B41" s="130"/>
      <c r="C41" s="130"/>
      <c r="D41" s="130"/>
      <c r="E41" s="130"/>
      <c r="F41" s="130"/>
      <c r="G41" s="130"/>
      <c r="H41" s="130"/>
      <c r="I41" s="130"/>
    </row>
    <row r="42" s="125" customFormat="1" ht="12" spans="2:9">
      <c r="B42" s="130"/>
      <c r="C42" s="130"/>
      <c r="D42" s="130"/>
      <c r="E42" s="130"/>
      <c r="F42" s="130"/>
      <c r="G42" s="130"/>
      <c r="H42" s="130"/>
      <c r="I42" s="130"/>
    </row>
    <row r="43" s="125" customFormat="1" ht="12" spans="2:9">
      <c r="B43" s="130"/>
      <c r="C43" s="130"/>
      <c r="D43" s="130"/>
      <c r="E43" s="130"/>
      <c r="F43" s="130"/>
      <c r="G43" s="130"/>
      <c r="H43" s="130"/>
      <c r="I43" s="130"/>
    </row>
    <row r="44" s="125" customFormat="1" ht="12" spans="2:9">
      <c r="B44" s="130"/>
      <c r="C44" s="130"/>
      <c r="D44" s="130"/>
      <c r="E44" s="130"/>
      <c r="F44" s="130"/>
      <c r="G44" s="130"/>
      <c r="H44" s="130"/>
      <c r="I44" s="130"/>
    </row>
    <row r="45" s="125" customFormat="1" ht="12" spans="2:9">
      <c r="B45" s="130"/>
      <c r="C45" s="130"/>
      <c r="D45" s="130"/>
      <c r="E45" s="130"/>
      <c r="F45" s="130"/>
      <c r="G45" s="130"/>
      <c r="H45" s="130"/>
      <c r="I45" s="130"/>
    </row>
    <row r="46" s="125" customFormat="1" ht="12" spans="2:9">
      <c r="B46" s="130"/>
      <c r="C46" s="130"/>
      <c r="D46" s="130"/>
      <c r="E46" s="130"/>
      <c r="F46" s="130"/>
      <c r="G46" s="130"/>
      <c r="H46" s="130"/>
      <c r="I46" s="130"/>
    </row>
    <row r="47" s="125" customFormat="1" ht="12" spans="2:9">
      <c r="B47" s="130"/>
      <c r="C47" s="130"/>
      <c r="D47" s="130"/>
      <c r="E47" s="130"/>
      <c r="F47" s="130"/>
      <c r="G47" s="130"/>
      <c r="H47" s="130"/>
      <c r="I47" s="130"/>
    </row>
    <row r="48" s="125" customFormat="1" ht="12" spans="2:9">
      <c r="B48" s="130"/>
      <c r="C48" s="130"/>
      <c r="D48" s="130"/>
      <c r="E48" s="130"/>
      <c r="F48" s="130"/>
      <c r="G48" s="130"/>
      <c r="H48" s="130"/>
      <c r="I48" s="130"/>
    </row>
    <row r="49" s="125" customFormat="1" ht="12" spans="2:9">
      <c r="B49" s="130"/>
      <c r="C49" s="130"/>
      <c r="D49" s="130"/>
      <c r="E49" s="130"/>
      <c r="F49" s="130"/>
      <c r="G49" s="130"/>
      <c r="H49" s="130"/>
      <c r="I49" s="130"/>
    </row>
    <row r="50" s="125" customFormat="1" ht="12" spans="2:9">
      <c r="B50" s="130"/>
      <c r="C50" s="130"/>
      <c r="D50" s="130"/>
      <c r="E50" s="130"/>
      <c r="F50" s="130"/>
      <c r="G50" s="130"/>
      <c r="H50" s="130"/>
      <c r="I50" s="130"/>
    </row>
    <row r="51" s="125" customFormat="1" ht="12" spans="2:9">
      <c r="B51" s="130"/>
      <c r="C51" s="130"/>
      <c r="D51" s="130"/>
      <c r="E51" s="130"/>
      <c r="F51" s="130"/>
      <c r="G51" s="130"/>
      <c r="H51" s="130"/>
      <c r="I51" s="130"/>
    </row>
    <row r="52" s="125" customFormat="1" ht="12" spans="2:9">
      <c r="B52" s="130"/>
      <c r="C52" s="130"/>
      <c r="D52" s="130"/>
      <c r="E52" s="130"/>
      <c r="F52" s="130"/>
      <c r="G52" s="130"/>
      <c r="H52" s="130"/>
      <c r="I52" s="130"/>
    </row>
    <row r="53" s="125" customFormat="1" ht="12" spans="2:9">
      <c r="B53" s="130"/>
      <c r="C53" s="130"/>
      <c r="D53" s="130"/>
      <c r="E53" s="130"/>
      <c r="F53" s="130"/>
      <c r="G53" s="130"/>
      <c r="H53" s="130"/>
      <c r="I53" s="130"/>
    </row>
    <row r="54" s="125" customFormat="1" ht="12" spans="2:9">
      <c r="B54" s="130"/>
      <c r="C54" s="130"/>
      <c r="D54" s="130"/>
      <c r="E54" s="130"/>
      <c r="F54" s="130"/>
      <c r="G54" s="130"/>
      <c r="H54" s="130"/>
      <c r="I54" s="130"/>
    </row>
    <row r="55" s="125" customFormat="1" ht="12" spans="2:9">
      <c r="B55" s="130"/>
      <c r="C55" s="130"/>
      <c r="D55" s="130"/>
      <c r="E55" s="130"/>
      <c r="F55" s="130"/>
      <c r="G55" s="130"/>
      <c r="H55" s="130"/>
      <c r="I55" s="130"/>
    </row>
    <row r="56" s="125" customFormat="1" ht="12" spans="2:9">
      <c r="B56" s="130"/>
      <c r="C56" s="130"/>
      <c r="D56" s="130"/>
      <c r="E56" s="130"/>
      <c r="F56" s="130"/>
      <c r="G56" s="130"/>
      <c r="H56" s="130"/>
      <c r="I56" s="130"/>
    </row>
    <row r="57" s="125" customFormat="1" ht="12" spans="2:9">
      <c r="B57" s="130"/>
      <c r="C57" s="130"/>
      <c r="D57" s="130"/>
      <c r="E57" s="130"/>
      <c r="F57" s="130"/>
      <c r="G57" s="130"/>
      <c r="H57" s="130"/>
      <c r="I57" s="130"/>
    </row>
    <row r="58" s="125" customFormat="1" ht="12" spans="2:9">
      <c r="B58" s="130"/>
      <c r="C58" s="130"/>
      <c r="D58" s="130"/>
      <c r="E58" s="130"/>
      <c r="F58" s="130"/>
      <c r="G58" s="130"/>
      <c r="H58" s="130"/>
      <c r="I58" s="130"/>
    </row>
    <row r="59" s="125" customFormat="1" ht="12" spans="2:9">
      <c r="B59" s="130"/>
      <c r="C59" s="130"/>
      <c r="D59" s="130"/>
      <c r="E59" s="130"/>
      <c r="F59" s="130"/>
      <c r="G59" s="130"/>
      <c r="H59" s="130"/>
      <c r="I59" s="130"/>
    </row>
    <row r="60" s="125" customFormat="1" ht="12" spans="2:9">
      <c r="B60" s="130"/>
      <c r="C60" s="130"/>
      <c r="D60" s="130"/>
      <c r="E60" s="130"/>
      <c r="F60" s="130"/>
      <c r="G60" s="130"/>
      <c r="H60" s="130"/>
      <c r="I60" s="130"/>
    </row>
    <row r="61" s="125" customFormat="1" ht="12" spans="2:9">
      <c r="B61" s="130"/>
      <c r="C61" s="130"/>
      <c r="D61" s="130"/>
      <c r="E61" s="130"/>
      <c r="F61" s="130"/>
      <c r="G61" s="130"/>
      <c r="H61" s="130"/>
      <c r="I61" s="130"/>
    </row>
    <row r="62" s="125" customFormat="1" ht="12" spans="2:9">
      <c r="B62" s="130"/>
      <c r="C62" s="130"/>
      <c r="D62" s="130"/>
      <c r="E62" s="130"/>
      <c r="F62" s="130"/>
      <c r="G62" s="130"/>
      <c r="H62" s="130"/>
      <c r="I62" s="130"/>
    </row>
    <row r="63" s="125" customFormat="1" ht="12" spans="2:9">
      <c r="B63" s="130"/>
      <c r="C63" s="130"/>
      <c r="D63" s="130"/>
      <c r="E63" s="130"/>
      <c r="F63" s="130"/>
      <c r="G63" s="130"/>
      <c r="H63" s="130"/>
      <c r="I63" s="130"/>
    </row>
    <row r="64" s="125" customFormat="1" ht="12" spans="2:9">
      <c r="B64" s="130"/>
      <c r="C64" s="130"/>
      <c r="D64" s="130"/>
      <c r="E64" s="130"/>
      <c r="F64" s="130"/>
      <c r="G64" s="130"/>
      <c r="H64" s="130"/>
      <c r="I64" s="130"/>
    </row>
    <row r="65" s="125" customFormat="1" ht="12" spans="2:9">
      <c r="B65" s="130"/>
      <c r="C65" s="130"/>
      <c r="D65" s="130"/>
      <c r="E65" s="130"/>
      <c r="F65" s="130"/>
      <c r="G65" s="130"/>
      <c r="H65" s="130"/>
      <c r="I65" s="130"/>
    </row>
    <row r="66" s="125" customFormat="1" ht="12" spans="2:9">
      <c r="B66" s="130"/>
      <c r="C66" s="130"/>
      <c r="D66" s="130"/>
      <c r="E66" s="130"/>
      <c r="F66" s="130"/>
      <c r="G66" s="130"/>
      <c r="H66" s="130"/>
      <c r="I66" s="130"/>
    </row>
    <row r="67" s="125" customFormat="1" ht="12" spans="2:9">
      <c r="B67" s="130"/>
      <c r="C67" s="130"/>
      <c r="D67" s="130"/>
      <c r="E67" s="130"/>
      <c r="F67" s="130"/>
      <c r="G67" s="130"/>
      <c r="H67" s="130"/>
      <c r="I67" s="130"/>
    </row>
    <row r="68" s="125" customFormat="1" ht="12" spans="2:9">
      <c r="B68" s="130"/>
      <c r="C68" s="130"/>
      <c r="D68" s="130"/>
      <c r="E68" s="130"/>
      <c r="F68" s="130"/>
      <c r="G68" s="130"/>
      <c r="H68" s="130"/>
      <c r="I68" s="130"/>
    </row>
    <row r="69" s="125" customFormat="1" ht="12" spans="2:9">
      <c r="B69" s="130"/>
      <c r="C69" s="130"/>
      <c r="D69" s="130"/>
      <c r="E69" s="130"/>
      <c r="F69" s="130"/>
      <c r="G69" s="130"/>
      <c r="H69" s="130"/>
      <c r="I69" s="130"/>
    </row>
    <row r="70" s="125" customFormat="1" ht="12" spans="2:9">
      <c r="B70" s="130"/>
      <c r="C70" s="130"/>
      <c r="D70" s="130"/>
      <c r="E70" s="130"/>
      <c r="F70" s="130"/>
      <c r="G70" s="130"/>
      <c r="H70" s="130"/>
      <c r="I70" s="130"/>
    </row>
    <row r="71" s="125" customFormat="1" ht="12" spans="2:9">
      <c r="B71" s="130"/>
      <c r="C71" s="130"/>
      <c r="D71" s="130"/>
      <c r="E71" s="130"/>
      <c r="F71" s="130"/>
      <c r="G71" s="130"/>
      <c r="H71" s="130"/>
      <c r="I71" s="130"/>
    </row>
    <row r="72" s="125" customFormat="1" ht="12" spans="2:9">
      <c r="B72" s="130"/>
      <c r="C72" s="130"/>
      <c r="D72" s="130"/>
      <c r="E72" s="130"/>
      <c r="F72" s="130"/>
      <c r="G72" s="130"/>
      <c r="H72" s="130"/>
      <c r="I72" s="130"/>
    </row>
    <row r="73" s="125" customFormat="1" ht="12" spans="2:9">
      <c r="B73" s="130"/>
      <c r="C73" s="130"/>
      <c r="D73" s="130"/>
      <c r="E73" s="130"/>
      <c r="F73" s="130"/>
      <c r="G73" s="130"/>
      <c r="H73" s="130"/>
      <c r="I73" s="130"/>
    </row>
    <row r="74" s="125" customFormat="1" ht="12" spans="2:9">
      <c r="B74" s="130"/>
      <c r="C74" s="130"/>
      <c r="D74" s="130"/>
      <c r="E74" s="130"/>
      <c r="F74" s="130"/>
      <c r="G74" s="130"/>
      <c r="H74" s="130"/>
      <c r="I74" s="130"/>
    </row>
    <row r="75" s="125" customFormat="1" ht="12" spans="2:9">
      <c r="B75" s="130"/>
      <c r="C75" s="130"/>
      <c r="D75" s="130"/>
      <c r="E75" s="130"/>
      <c r="F75" s="130"/>
      <c r="G75" s="130"/>
      <c r="H75" s="130"/>
      <c r="I75" s="130"/>
    </row>
    <row r="76" s="125" customFormat="1" ht="12" spans="2:9">
      <c r="B76" s="130"/>
      <c r="C76" s="130"/>
      <c r="D76" s="130"/>
      <c r="E76" s="130"/>
      <c r="F76" s="130"/>
      <c r="G76" s="130"/>
      <c r="H76" s="130"/>
      <c r="I76" s="130"/>
    </row>
    <row r="77" s="125" customFormat="1" ht="12" spans="2:9">
      <c r="B77" s="130"/>
      <c r="C77" s="130"/>
      <c r="D77" s="130"/>
      <c r="E77" s="130"/>
      <c r="F77" s="130"/>
      <c r="G77" s="130"/>
      <c r="H77" s="130"/>
      <c r="I77" s="130"/>
    </row>
    <row r="78" s="125" customFormat="1" ht="12" spans="2:9">
      <c r="B78" s="130"/>
      <c r="C78" s="130"/>
      <c r="D78" s="130"/>
      <c r="E78" s="130"/>
      <c r="F78" s="130"/>
      <c r="G78" s="130"/>
      <c r="H78" s="130"/>
      <c r="I78" s="130"/>
    </row>
    <row r="79" s="125" customFormat="1" ht="12" spans="2:9">
      <c r="B79" s="130"/>
      <c r="C79" s="130"/>
      <c r="D79" s="130"/>
      <c r="E79" s="130"/>
      <c r="F79" s="130"/>
      <c r="G79" s="130"/>
      <c r="H79" s="130"/>
      <c r="I79" s="130"/>
    </row>
    <row r="80" s="125" customFormat="1" ht="12" spans="2:9">
      <c r="B80" s="130"/>
      <c r="C80" s="130"/>
      <c r="D80" s="130"/>
      <c r="E80" s="130"/>
      <c r="F80" s="130"/>
      <c r="G80" s="130"/>
      <c r="H80" s="130"/>
      <c r="I80" s="130"/>
    </row>
    <row r="81" s="125" customFormat="1" ht="12" spans="2:9">
      <c r="B81" s="130"/>
      <c r="C81" s="130"/>
      <c r="D81" s="130"/>
      <c r="E81" s="130"/>
      <c r="F81" s="130"/>
      <c r="G81" s="130"/>
      <c r="H81" s="130"/>
      <c r="I81" s="130"/>
    </row>
    <row r="82" s="125" customFormat="1" ht="12" spans="2:9">
      <c r="B82" s="130"/>
      <c r="C82" s="130"/>
      <c r="D82" s="130"/>
      <c r="E82" s="130"/>
      <c r="F82" s="130"/>
      <c r="G82" s="130"/>
      <c r="H82" s="130"/>
      <c r="I82" s="130"/>
    </row>
    <row r="83" s="125" customFormat="1" ht="12" spans="2:9">
      <c r="B83" s="130"/>
      <c r="C83" s="130"/>
      <c r="D83" s="130"/>
      <c r="E83" s="130"/>
      <c r="F83" s="130"/>
      <c r="G83" s="130"/>
      <c r="H83" s="130"/>
      <c r="I83" s="130"/>
    </row>
    <row r="84" s="125" customFormat="1" ht="12" spans="2:9">
      <c r="B84" s="130"/>
      <c r="C84" s="130"/>
      <c r="D84" s="130"/>
      <c r="E84" s="130"/>
      <c r="F84" s="130"/>
      <c r="G84" s="130"/>
      <c r="H84" s="130"/>
      <c r="I84" s="130"/>
    </row>
    <row r="85" s="125" customFormat="1" ht="12" spans="2:9">
      <c r="B85" s="130"/>
      <c r="C85" s="130"/>
      <c r="D85" s="130"/>
      <c r="E85" s="130"/>
      <c r="F85" s="130"/>
      <c r="G85" s="130"/>
      <c r="H85" s="130"/>
      <c r="I85" s="130"/>
    </row>
    <row r="86" s="125" customFormat="1" ht="12" spans="2:9">
      <c r="B86" s="130"/>
      <c r="C86" s="130"/>
      <c r="D86" s="130"/>
      <c r="E86" s="130"/>
      <c r="F86" s="130"/>
      <c r="G86" s="130"/>
      <c r="H86" s="130"/>
      <c r="I86" s="130"/>
    </row>
    <row r="87" s="125" customFormat="1" ht="12" spans="2:9">
      <c r="B87" s="130"/>
      <c r="C87" s="130"/>
      <c r="D87" s="130"/>
      <c r="E87" s="130"/>
      <c r="F87" s="130"/>
      <c r="G87" s="130"/>
      <c r="H87" s="130"/>
      <c r="I87" s="130"/>
    </row>
    <row r="88" s="125" customFormat="1" ht="12" spans="2:9">
      <c r="B88" s="130"/>
      <c r="C88" s="130"/>
      <c r="D88" s="130"/>
      <c r="E88" s="130"/>
      <c r="F88" s="130"/>
      <c r="G88" s="130"/>
      <c r="H88" s="130"/>
      <c r="I88" s="130"/>
    </row>
    <row r="89" s="125" customFormat="1" ht="12" spans="2:9">
      <c r="B89" s="130"/>
      <c r="C89" s="130"/>
      <c r="D89" s="130"/>
      <c r="E89" s="130"/>
      <c r="F89" s="130"/>
      <c r="G89" s="130"/>
      <c r="H89" s="130"/>
      <c r="I89" s="130"/>
    </row>
    <row r="90" s="125" customFormat="1" ht="12" spans="2:9">
      <c r="B90" s="130"/>
      <c r="C90" s="130"/>
      <c r="D90" s="130"/>
      <c r="E90" s="130"/>
      <c r="F90" s="130"/>
      <c r="G90" s="130"/>
      <c r="H90" s="130"/>
      <c r="I90" s="130"/>
    </row>
    <row r="91" s="125" customFormat="1" ht="12" spans="2:9">
      <c r="B91" s="130"/>
      <c r="C91" s="130"/>
      <c r="D91" s="130"/>
      <c r="E91" s="130"/>
      <c r="F91" s="130"/>
      <c r="G91" s="130"/>
      <c r="H91" s="130"/>
      <c r="I91" s="130"/>
    </row>
    <row r="92" s="125" customFormat="1" ht="12" spans="2:9">
      <c r="B92" s="130"/>
      <c r="C92" s="130"/>
      <c r="D92" s="130"/>
      <c r="E92" s="130"/>
      <c r="F92" s="130"/>
      <c r="G92" s="130"/>
      <c r="H92" s="130"/>
      <c r="I92" s="130"/>
    </row>
    <row r="93" s="125" customFormat="1" ht="12" spans="2:9">
      <c r="B93" s="130"/>
      <c r="C93" s="130"/>
      <c r="D93" s="130"/>
      <c r="E93" s="130"/>
      <c r="F93" s="130"/>
      <c r="G93" s="130"/>
      <c r="H93" s="130"/>
      <c r="I93" s="130"/>
    </row>
    <row r="94" s="125" customFormat="1" ht="12" spans="2:9">
      <c r="B94" s="130"/>
      <c r="C94" s="130"/>
      <c r="D94" s="130"/>
      <c r="E94" s="130"/>
      <c r="F94" s="130"/>
      <c r="G94" s="130"/>
      <c r="H94" s="130"/>
      <c r="I94" s="130"/>
    </row>
    <row r="95" s="125" customFormat="1" ht="12" spans="2:9">
      <c r="B95" s="130"/>
      <c r="C95" s="130"/>
      <c r="D95" s="130"/>
      <c r="E95" s="130"/>
      <c r="F95" s="130"/>
      <c r="G95" s="130"/>
      <c r="H95" s="130"/>
      <c r="I95" s="130"/>
    </row>
    <row r="96" s="125" customFormat="1" ht="12" spans="2:9">
      <c r="B96" s="130"/>
      <c r="C96" s="130"/>
      <c r="D96" s="130"/>
      <c r="E96" s="130"/>
      <c r="F96" s="130"/>
      <c r="G96" s="130"/>
      <c r="H96" s="130"/>
      <c r="I96" s="130"/>
    </row>
    <row r="97" s="125" customFormat="1" ht="12" spans="2:9">
      <c r="B97" s="130"/>
      <c r="C97" s="130"/>
      <c r="D97" s="130"/>
      <c r="E97" s="130"/>
      <c r="F97" s="130"/>
      <c r="G97" s="130"/>
      <c r="H97" s="130"/>
      <c r="I97" s="130"/>
    </row>
    <row r="98" s="125" customFormat="1" ht="12" spans="2:9">
      <c r="B98" s="130"/>
      <c r="C98" s="130"/>
      <c r="D98" s="130"/>
      <c r="E98" s="130"/>
      <c r="F98" s="130"/>
      <c r="G98" s="130"/>
      <c r="H98" s="130"/>
      <c r="I98" s="130"/>
    </row>
    <row r="99" s="125" customFormat="1" ht="12" spans="2:9">
      <c r="B99" s="130"/>
      <c r="C99" s="130"/>
      <c r="D99" s="130"/>
      <c r="E99" s="130"/>
      <c r="F99" s="130"/>
      <c r="G99" s="130"/>
      <c r="H99" s="130"/>
      <c r="I99" s="130"/>
    </row>
    <row r="100" s="125" customFormat="1" ht="12" spans="2:9">
      <c r="B100" s="130"/>
      <c r="C100" s="130"/>
      <c r="D100" s="130"/>
      <c r="E100" s="130"/>
      <c r="F100" s="130"/>
      <c r="G100" s="130"/>
      <c r="H100" s="130"/>
      <c r="I100" s="130"/>
    </row>
    <row r="101" s="125" customFormat="1" ht="12" spans="2:9">
      <c r="B101" s="130"/>
      <c r="C101" s="130"/>
      <c r="D101" s="130"/>
      <c r="E101" s="130"/>
      <c r="F101" s="130"/>
      <c r="G101" s="130"/>
      <c r="H101" s="130"/>
      <c r="I101" s="130"/>
    </row>
    <row r="102" s="125" customFormat="1" ht="12" spans="2:9">
      <c r="B102" s="130"/>
      <c r="C102" s="130"/>
      <c r="D102" s="130"/>
      <c r="E102" s="130"/>
      <c r="F102" s="130"/>
      <c r="G102" s="130"/>
      <c r="H102" s="130"/>
      <c r="I102" s="130"/>
    </row>
    <row r="103" s="125" customFormat="1" ht="12" spans="2:9">
      <c r="B103" s="130"/>
      <c r="C103" s="130"/>
      <c r="D103" s="130"/>
      <c r="E103" s="130"/>
      <c r="F103" s="130"/>
      <c r="G103" s="130"/>
      <c r="H103" s="130"/>
      <c r="I103" s="130"/>
    </row>
    <row r="104" s="125" customFormat="1" ht="12" spans="2:9">
      <c r="B104" s="130"/>
      <c r="C104" s="130"/>
      <c r="D104" s="130"/>
      <c r="E104" s="130"/>
      <c r="F104" s="130"/>
      <c r="G104" s="130"/>
      <c r="H104" s="130"/>
      <c r="I104" s="130"/>
    </row>
    <row r="105" s="125" customFormat="1" ht="12" spans="2:9">
      <c r="B105" s="130"/>
      <c r="C105" s="130"/>
      <c r="D105" s="130"/>
      <c r="E105" s="130"/>
      <c r="F105" s="130"/>
      <c r="G105" s="130"/>
      <c r="H105" s="130"/>
      <c r="I105" s="130"/>
    </row>
    <row r="106" s="125" customFormat="1" ht="12" spans="2:9">
      <c r="B106" s="130"/>
      <c r="C106" s="130"/>
      <c r="D106" s="130"/>
      <c r="E106" s="130"/>
      <c r="F106" s="130"/>
      <c r="G106" s="130"/>
      <c r="H106" s="130"/>
      <c r="I106" s="130"/>
    </row>
    <row r="107" s="125" customFormat="1" ht="12" spans="2:9">
      <c r="B107" s="130"/>
      <c r="C107" s="130"/>
      <c r="D107" s="130"/>
      <c r="E107" s="130"/>
      <c r="F107" s="130"/>
      <c r="G107" s="130"/>
      <c r="H107" s="130"/>
      <c r="I107" s="130"/>
    </row>
    <row r="108" s="125" customFormat="1" ht="12" spans="2:9">
      <c r="B108" s="130"/>
      <c r="C108" s="130"/>
      <c r="D108" s="130"/>
      <c r="E108" s="130"/>
      <c r="F108" s="130"/>
      <c r="G108" s="130"/>
      <c r="H108" s="130"/>
      <c r="I108" s="130"/>
    </row>
    <row r="109" s="125" customFormat="1" ht="12" spans="2:9">
      <c r="B109" s="130"/>
      <c r="C109" s="130"/>
      <c r="D109" s="130"/>
      <c r="E109" s="130"/>
      <c r="F109" s="130"/>
      <c r="G109" s="130"/>
      <c r="H109" s="130"/>
      <c r="I109" s="130"/>
    </row>
    <row r="110" s="125" customFormat="1" ht="12" spans="2:9">
      <c r="B110" s="130"/>
      <c r="C110" s="130"/>
      <c r="D110" s="130"/>
      <c r="E110" s="130"/>
      <c r="F110" s="130"/>
      <c r="G110" s="130"/>
      <c r="H110" s="130"/>
      <c r="I110" s="130"/>
    </row>
    <row r="111" s="125" customFormat="1" ht="12" spans="2:9">
      <c r="B111" s="130"/>
      <c r="C111" s="130"/>
      <c r="D111" s="130"/>
      <c r="E111" s="130"/>
      <c r="F111" s="130"/>
      <c r="G111" s="130"/>
      <c r="H111" s="130"/>
      <c r="I111" s="130"/>
    </row>
    <row r="112" s="125" customFormat="1" ht="12" spans="2:9">
      <c r="B112" s="130"/>
      <c r="C112" s="130"/>
      <c r="D112" s="130"/>
      <c r="E112" s="130"/>
      <c r="F112" s="130"/>
      <c r="G112" s="130"/>
      <c r="H112" s="130"/>
      <c r="I112" s="130"/>
    </row>
    <row r="113" s="125" customFormat="1" ht="12" spans="2:9">
      <c r="B113" s="130"/>
      <c r="C113" s="130"/>
      <c r="D113" s="130"/>
      <c r="E113" s="130"/>
      <c r="F113" s="130"/>
      <c r="G113" s="130"/>
      <c r="H113" s="130"/>
      <c r="I113" s="130"/>
    </row>
    <row r="114" s="125" customFormat="1" ht="12" spans="2:9">
      <c r="B114" s="130"/>
      <c r="C114" s="130"/>
      <c r="D114" s="130"/>
      <c r="E114" s="130"/>
      <c r="F114" s="130"/>
      <c r="G114" s="130"/>
      <c r="H114" s="130"/>
      <c r="I114" s="130"/>
    </row>
    <row r="115" s="125" customFormat="1" ht="12" spans="2:9">
      <c r="B115" s="130"/>
      <c r="C115" s="130"/>
      <c r="D115" s="130"/>
      <c r="E115" s="130"/>
      <c r="F115" s="130"/>
      <c r="G115" s="130"/>
      <c r="H115" s="130"/>
      <c r="I115" s="130"/>
    </row>
    <row r="116" s="125" customFormat="1" ht="12" spans="2:9">
      <c r="B116" s="130"/>
      <c r="C116" s="130"/>
      <c r="D116" s="130"/>
      <c r="E116" s="130"/>
      <c r="F116" s="130"/>
      <c r="G116" s="130"/>
      <c r="H116" s="130"/>
      <c r="I116" s="130"/>
    </row>
    <row r="117" s="125" customFormat="1" ht="12" spans="2:9">
      <c r="B117" s="130"/>
      <c r="C117" s="130"/>
      <c r="D117" s="130"/>
      <c r="E117" s="130"/>
      <c r="F117" s="130"/>
      <c r="G117" s="130"/>
      <c r="H117" s="130"/>
      <c r="I117" s="130"/>
    </row>
    <row r="118" s="125" customFormat="1" ht="12" spans="2:9">
      <c r="B118" s="130"/>
      <c r="C118" s="130"/>
      <c r="D118" s="130"/>
      <c r="E118" s="130"/>
      <c r="F118" s="130"/>
      <c r="G118" s="130"/>
      <c r="H118" s="130"/>
      <c r="I118" s="130"/>
    </row>
    <row r="119" s="125" customFormat="1" ht="12" spans="2:9">
      <c r="B119" s="130"/>
      <c r="C119" s="130"/>
      <c r="D119" s="130"/>
      <c r="E119" s="130"/>
      <c r="F119" s="130"/>
      <c r="G119" s="130"/>
      <c r="H119" s="130"/>
      <c r="I119" s="130"/>
    </row>
    <row r="120" s="125" customFormat="1" ht="12" spans="2:9">
      <c r="B120" s="130"/>
      <c r="C120" s="130"/>
      <c r="D120" s="130"/>
      <c r="E120" s="130"/>
      <c r="F120" s="130"/>
      <c r="G120" s="130"/>
      <c r="H120" s="130"/>
      <c r="I120" s="130"/>
    </row>
    <row r="121" s="125" customFormat="1" ht="12" spans="2:9">
      <c r="B121" s="130"/>
      <c r="C121" s="130"/>
      <c r="D121" s="130"/>
      <c r="E121" s="130"/>
      <c r="F121" s="130"/>
      <c r="G121" s="130"/>
      <c r="H121" s="130"/>
      <c r="I121" s="130"/>
    </row>
    <row r="122" s="125" customFormat="1" ht="12" spans="2:9">
      <c r="B122" s="130"/>
      <c r="C122" s="130"/>
      <c r="D122" s="130"/>
      <c r="E122" s="130"/>
      <c r="F122" s="130"/>
      <c r="G122" s="130"/>
      <c r="H122" s="130"/>
      <c r="I122" s="130"/>
    </row>
    <row r="123" s="125" customFormat="1" ht="12" spans="2:9">
      <c r="B123" s="130"/>
      <c r="C123" s="130"/>
      <c r="D123" s="130"/>
      <c r="E123" s="130"/>
      <c r="F123" s="130"/>
      <c r="G123" s="130"/>
      <c r="H123" s="130"/>
      <c r="I123" s="130"/>
    </row>
    <row r="124" s="125" customFormat="1" ht="12" spans="2:9">
      <c r="B124" s="130"/>
      <c r="C124" s="130"/>
      <c r="D124" s="130"/>
      <c r="E124" s="130"/>
      <c r="F124" s="130"/>
      <c r="G124" s="130"/>
      <c r="H124" s="130"/>
      <c r="I124" s="130"/>
    </row>
    <row r="125" s="125" customFormat="1" ht="12" spans="2:9">
      <c r="B125" s="130"/>
      <c r="C125" s="130"/>
      <c r="D125" s="130"/>
      <c r="E125" s="130"/>
      <c r="F125" s="130"/>
      <c r="G125" s="130"/>
      <c r="H125" s="130"/>
      <c r="I125" s="130"/>
    </row>
    <row r="126" s="125" customFormat="1" ht="12" spans="2:9">
      <c r="B126" s="130"/>
      <c r="C126" s="130"/>
      <c r="D126" s="130"/>
      <c r="E126" s="130"/>
      <c r="F126" s="130"/>
      <c r="G126" s="130"/>
      <c r="H126" s="130"/>
      <c r="I126" s="130"/>
    </row>
    <row r="127" s="125" customFormat="1" ht="12" spans="2:9">
      <c r="B127" s="130"/>
      <c r="C127" s="130"/>
      <c r="D127" s="130"/>
      <c r="E127" s="130"/>
      <c r="F127" s="130"/>
      <c r="G127" s="130"/>
      <c r="H127" s="130"/>
      <c r="I127" s="130"/>
    </row>
    <row r="128" s="125" customFormat="1" ht="12" spans="2:9">
      <c r="B128" s="130"/>
      <c r="C128" s="130"/>
      <c r="D128" s="130"/>
      <c r="E128" s="130"/>
      <c r="F128" s="130"/>
      <c r="G128" s="130"/>
      <c r="H128" s="130"/>
      <c r="I128" s="130"/>
    </row>
    <row r="129" s="125" customFormat="1" ht="12" spans="2:9">
      <c r="B129" s="130"/>
      <c r="C129" s="130"/>
      <c r="D129" s="130"/>
      <c r="E129" s="130"/>
      <c r="F129" s="130"/>
      <c r="G129" s="130"/>
      <c r="H129" s="130"/>
      <c r="I129" s="130"/>
    </row>
    <row r="130" s="125" customFormat="1" ht="12" spans="2:9">
      <c r="B130" s="130"/>
      <c r="C130" s="130"/>
      <c r="D130" s="130"/>
      <c r="E130" s="130"/>
      <c r="F130" s="130"/>
      <c r="G130" s="130"/>
      <c r="H130" s="130"/>
      <c r="I130" s="130"/>
    </row>
    <row r="131" s="125" customFormat="1" ht="12" spans="2:9">
      <c r="B131" s="130"/>
      <c r="C131" s="130"/>
      <c r="D131" s="130"/>
      <c r="E131" s="130"/>
      <c r="F131" s="130"/>
      <c r="G131" s="130"/>
      <c r="H131" s="130"/>
      <c r="I131" s="130"/>
    </row>
    <row r="132" s="125" customFormat="1" ht="12" spans="2:9">
      <c r="B132" s="130"/>
      <c r="C132" s="130"/>
      <c r="D132" s="130"/>
      <c r="E132" s="130"/>
      <c r="F132" s="130"/>
      <c r="G132" s="130"/>
      <c r="H132" s="130"/>
      <c r="I132" s="130"/>
    </row>
    <row r="133" s="125" customFormat="1" ht="12" spans="2:9">
      <c r="B133" s="130"/>
      <c r="C133" s="130"/>
      <c r="D133" s="130"/>
      <c r="E133" s="130"/>
      <c r="F133" s="130"/>
      <c r="G133" s="130"/>
      <c r="H133" s="130"/>
      <c r="I133" s="130"/>
    </row>
    <row r="134" s="125" customFormat="1" ht="12" spans="2:9">
      <c r="B134" s="130"/>
      <c r="C134" s="130"/>
      <c r="D134" s="130"/>
      <c r="E134" s="130"/>
      <c r="F134" s="130"/>
      <c r="G134" s="130"/>
      <c r="H134" s="130"/>
      <c r="I134" s="130"/>
    </row>
    <row r="135" s="125" customFormat="1" ht="12" spans="2:9">
      <c r="B135" s="130"/>
      <c r="C135" s="130"/>
      <c r="D135" s="130"/>
      <c r="E135" s="130"/>
      <c r="F135" s="130"/>
      <c r="G135" s="130"/>
      <c r="H135" s="130"/>
      <c r="I135" s="130"/>
    </row>
    <row r="136" s="125" customFormat="1" ht="12" spans="2:9">
      <c r="B136" s="130"/>
      <c r="C136" s="130"/>
      <c r="D136" s="130"/>
      <c r="E136" s="130"/>
      <c r="F136" s="130"/>
      <c r="G136" s="130"/>
      <c r="H136" s="130"/>
      <c r="I136" s="130"/>
    </row>
    <row r="137" s="125" customFormat="1" ht="12" spans="2:9">
      <c r="B137" s="130"/>
      <c r="C137" s="130"/>
      <c r="D137" s="130"/>
      <c r="E137" s="130"/>
      <c r="F137" s="130"/>
      <c r="G137" s="130"/>
      <c r="H137" s="130"/>
      <c r="I137" s="130"/>
    </row>
    <row r="138" s="125" customFormat="1" ht="12" spans="2:9">
      <c r="B138" s="130"/>
      <c r="C138" s="130"/>
      <c r="D138" s="130"/>
      <c r="E138" s="130"/>
      <c r="F138" s="130"/>
      <c r="G138" s="130"/>
      <c r="H138" s="130"/>
      <c r="I138" s="130"/>
    </row>
    <row r="139" s="125" customFormat="1" ht="12" spans="2:9">
      <c r="B139" s="130"/>
      <c r="C139" s="130"/>
      <c r="D139" s="130"/>
      <c r="E139" s="130"/>
      <c r="F139" s="130"/>
      <c r="G139" s="130"/>
      <c r="H139" s="130"/>
      <c r="I139" s="130"/>
    </row>
    <row r="140" s="125" customFormat="1" ht="12" spans="2:9">
      <c r="B140" s="130"/>
      <c r="C140" s="130"/>
      <c r="D140" s="130"/>
      <c r="E140" s="130"/>
      <c r="F140" s="130"/>
      <c r="G140" s="130"/>
      <c r="H140" s="130"/>
      <c r="I140" s="130"/>
    </row>
    <row r="141" s="125" customFormat="1" ht="12" spans="2:9">
      <c r="B141" s="130"/>
      <c r="C141" s="130"/>
      <c r="D141" s="130"/>
      <c r="E141" s="130"/>
      <c r="F141" s="130"/>
      <c r="G141" s="130"/>
      <c r="H141" s="130"/>
      <c r="I141" s="130"/>
    </row>
    <row r="142" s="125" customFormat="1" ht="12" spans="2:9">
      <c r="B142" s="130"/>
      <c r="C142" s="130"/>
      <c r="D142" s="130"/>
      <c r="E142" s="130"/>
      <c r="F142" s="130"/>
      <c r="G142" s="130"/>
      <c r="H142" s="130"/>
      <c r="I142" s="130"/>
    </row>
    <row r="143" s="125" customFormat="1" ht="12" spans="2:9">
      <c r="B143" s="130"/>
      <c r="C143" s="130"/>
      <c r="D143" s="130"/>
      <c r="E143" s="130"/>
      <c r="F143" s="130"/>
      <c r="G143" s="130"/>
      <c r="H143" s="130"/>
      <c r="I143" s="130"/>
    </row>
    <row r="144" s="125" customFormat="1" ht="12" spans="2:9">
      <c r="B144" s="130"/>
      <c r="C144" s="130"/>
      <c r="D144" s="130"/>
      <c r="E144" s="130"/>
      <c r="F144" s="130"/>
      <c r="G144" s="130"/>
      <c r="H144" s="130"/>
      <c r="I144" s="130"/>
    </row>
    <row r="145" s="125" customFormat="1" ht="12" spans="2:9">
      <c r="B145" s="130"/>
      <c r="C145" s="130"/>
      <c r="D145" s="130"/>
      <c r="E145" s="130"/>
      <c r="F145" s="130"/>
      <c r="G145" s="130"/>
      <c r="H145" s="130"/>
      <c r="I145" s="130"/>
    </row>
    <row r="146" s="125" customFormat="1" ht="12" spans="2:9">
      <c r="B146" s="130"/>
      <c r="C146" s="130"/>
      <c r="D146" s="130"/>
      <c r="E146" s="130"/>
      <c r="F146" s="130"/>
      <c r="G146" s="130"/>
      <c r="H146" s="130"/>
      <c r="I146" s="130"/>
    </row>
    <row r="147" s="125" customFormat="1" ht="12" spans="2:9">
      <c r="B147" s="130"/>
      <c r="C147" s="130"/>
      <c r="D147" s="130"/>
      <c r="E147" s="130"/>
      <c r="F147" s="130"/>
      <c r="G147" s="130"/>
      <c r="H147" s="130"/>
      <c r="I147" s="130"/>
    </row>
    <row r="148" s="125" customFormat="1" ht="12" spans="2:9">
      <c r="B148" s="130"/>
      <c r="C148" s="130"/>
      <c r="D148" s="130"/>
      <c r="E148" s="130"/>
      <c r="F148" s="130"/>
      <c r="G148" s="130"/>
      <c r="H148" s="130"/>
      <c r="I148" s="130"/>
    </row>
    <row r="149" s="125" customFormat="1" ht="12" spans="2:9">
      <c r="B149" s="130"/>
      <c r="C149" s="130"/>
      <c r="D149" s="130"/>
      <c r="E149" s="130"/>
      <c r="F149" s="130"/>
      <c r="G149" s="130"/>
      <c r="H149" s="130"/>
      <c r="I149" s="130"/>
    </row>
    <row r="150" s="125" customFormat="1" ht="12" spans="2:9">
      <c r="B150" s="130"/>
      <c r="C150" s="130"/>
      <c r="D150" s="130"/>
      <c r="E150" s="130"/>
      <c r="F150" s="130"/>
      <c r="G150" s="130"/>
      <c r="H150" s="130"/>
      <c r="I150" s="130"/>
    </row>
    <row r="151" s="125" customFormat="1" ht="12" spans="2:9">
      <c r="B151" s="130"/>
      <c r="C151" s="130"/>
      <c r="D151" s="130"/>
      <c r="E151" s="130"/>
      <c r="F151" s="130"/>
      <c r="G151" s="130"/>
      <c r="H151" s="130"/>
      <c r="I151" s="130"/>
    </row>
    <row r="152" s="125" customFormat="1" ht="12" spans="2:9">
      <c r="B152" s="130"/>
      <c r="C152" s="130"/>
      <c r="D152" s="130"/>
      <c r="E152" s="130"/>
      <c r="F152" s="130"/>
      <c r="G152" s="130"/>
      <c r="H152" s="130"/>
      <c r="I152" s="130"/>
    </row>
    <row r="153" s="125" customFormat="1" ht="12" spans="2:9">
      <c r="B153" s="130"/>
      <c r="C153" s="130"/>
      <c r="D153" s="130"/>
      <c r="E153" s="130"/>
      <c r="F153" s="130"/>
      <c r="G153" s="130"/>
      <c r="H153" s="130"/>
      <c r="I153" s="130"/>
    </row>
    <row r="154" s="125" customFormat="1" ht="12" spans="2:9">
      <c r="B154" s="130"/>
      <c r="C154" s="130"/>
      <c r="D154" s="130"/>
      <c r="E154" s="130"/>
      <c r="F154" s="130"/>
      <c r="G154" s="130"/>
      <c r="H154" s="130"/>
      <c r="I154" s="130"/>
    </row>
    <row r="155" s="125" customFormat="1" ht="12" spans="2:9">
      <c r="B155" s="130"/>
      <c r="C155" s="130"/>
      <c r="D155" s="130"/>
      <c r="E155" s="130"/>
      <c r="F155" s="130"/>
      <c r="G155" s="130"/>
      <c r="H155" s="130"/>
      <c r="I155" s="130"/>
    </row>
    <row r="156" s="125" customFormat="1" ht="12" spans="2:9">
      <c r="B156" s="130"/>
      <c r="C156" s="130"/>
      <c r="D156" s="130"/>
      <c r="E156" s="130"/>
      <c r="F156" s="130"/>
      <c r="G156" s="130"/>
      <c r="H156" s="130"/>
      <c r="I156" s="130"/>
    </row>
    <row r="157" s="125" customFormat="1" ht="12" spans="2:9">
      <c r="B157" s="130"/>
      <c r="C157" s="130"/>
      <c r="D157" s="130"/>
      <c r="E157" s="130"/>
      <c r="F157" s="130"/>
      <c r="G157" s="130"/>
      <c r="H157" s="130"/>
      <c r="I157" s="130"/>
    </row>
    <row r="158" s="125" customFormat="1" ht="12" spans="2:9">
      <c r="B158" s="130"/>
      <c r="C158" s="130"/>
      <c r="D158" s="130"/>
      <c r="E158" s="130"/>
      <c r="F158" s="130"/>
      <c r="G158" s="130"/>
      <c r="H158" s="130"/>
      <c r="I158" s="130"/>
    </row>
    <row r="159" s="125" customFormat="1" ht="12" spans="2:9">
      <c r="B159" s="130"/>
      <c r="C159" s="130"/>
      <c r="D159" s="130"/>
      <c r="E159" s="130"/>
      <c r="F159" s="130"/>
      <c r="G159" s="130"/>
      <c r="H159" s="130"/>
      <c r="I159" s="130"/>
    </row>
    <row r="160" s="125" customFormat="1" ht="12" spans="2:9">
      <c r="B160" s="130"/>
      <c r="C160" s="130"/>
      <c r="D160" s="130"/>
      <c r="E160" s="130"/>
      <c r="F160" s="130"/>
      <c r="G160" s="130"/>
      <c r="H160" s="130"/>
      <c r="I160" s="130"/>
    </row>
    <row r="161" s="125" customFormat="1" ht="12" spans="2:9">
      <c r="B161" s="130"/>
      <c r="C161" s="130"/>
      <c r="D161" s="130"/>
      <c r="E161" s="130"/>
      <c r="F161" s="130"/>
      <c r="G161" s="130"/>
      <c r="H161" s="130"/>
      <c r="I161" s="130"/>
    </row>
    <row r="162" s="125" customFormat="1" ht="12" spans="2:9">
      <c r="B162" s="130"/>
      <c r="C162" s="130"/>
      <c r="D162" s="130"/>
      <c r="E162" s="130"/>
      <c r="F162" s="130"/>
      <c r="G162" s="130"/>
      <c r="H162" s="130"/>
      <c r="I162" s="130"/>
    </row>
    <row r="163" s="125" customFormat="1" ht="12" spans="2:9">
      <c r="B163" s="130"/>
      <c r="C163" s="130"/>
      <c r="D163" s="130"/>
      <c r="E163" s="130"/>
      <c r="F163" s="130"/>
      <c r="G163" s="130"/>
      <c r="H163" s="130"/>
      <c r="I163" s="130"/>
    </row>
    <row r="164" s="125" customFormat="1" ht="12" spans="2:9">
      <c r="B164" s="130"/>
      <c r="C164" s="130"/>
      <c r="D164" s="130"/>
      <c r="E164" s="130"/>
      <c r="F164" s="130"/>
      <c r="G164" s="130"/>
      <c r="H164" s="130"/>
      <c r="I164" s="130"/>
    </row>
    <row r="165" s="125" customFormat="1" ht="12" spans="2:9">
      <c r="B165" s="130"/>
      <c r="C165" s="130"/>
      <c r="D165" s="130"/>
      <c r="E165" s="130"/>
      <c r="F165" s="130"/>
      <c r="G165" s="130"/>
      <c r="H165" s="130"/>
      <c r="I165" s="130"/>
    </row>
    <row r="166" s="125" customFormat="1" ht="12" spans="2:9">
      <c r="B166" s="130"/>
      <c r="C166" s="130"/>
      <c r="D166" s="130"/>
      <c r="E166" s="130"/>
      <c r="F166" s="130"/>
      <c r="G166" s="130"/>
      <c r="H166" s="130"/>
      <c r="I166" s="130"/>
    </row>
    <row r="167" s="125" customFormat="1" ht="12" spans="2:9">
      <c r="B167" s="130"/>
      <c r="C167" s="130"/>
      <c r="D167" s="130"/>
      <c r="E167" s="130"/>
      <c r="F167" s="130"/>
      <c r="G167" s="130"/>
      <c r="H167" s="130"/>
      <c r="I167" s="130"/>
    </row>
    <row r="168" s="125" customFormat="1" ht="12" spans="2:9">
      <c r="B168" s="130"/>
      <c r="C168" s="130"/>
      <c r="D168" s="130"/>
      <c r="E168" s="130"/>
      <c r="F168" s="130"/>
      <c r="G168" s="130"/>
      <c r="H168" s="130"/>
      <c r="I168" s="130"/>
    </row>
    <row r="169" s="125" customFormat="1" ht="12" spans="2:9">
      <c r="B169" s="130"/>
      <c r="C169" s="130"/>
      <c r="D169" s="130"/>
      <c r="E169" s="130"/>
      <c r="F169" s="130"/>
      <c r="G169" s="130"/>
      <c r="H169" s="130"/>
      <c r="I169" s="130"/>
    </row>
    <row r="170" s="125" customFormat="1" ht="12" spans="2:9">
      <c r="B170" s="130"/>
      <c r="C170" s="130"/>
      <c r="D170" s="130"/>
      <c r="E170" s="130"/>
      <c r="F170" s="130"/>
      <c r="G170" s="130"/>
      <c r="H170" s="130"/>
      <c r="I170" s="130"/>
    </row>
    <row r="171" s="125" customFormat="1" ht="12" spans="2:9">
      <c r="B171" s="130"/>
      <c r="C171" s="130"/>
      <c r="D171" s="130"/>
      <c r="E171" s="130"/>
      <c r="F171" s="130"/>
      <c r="G171" s="130"/>
      <c r="H171" s="130"/>
      <c r="I171" s="130"/>
    </row>
    <row r="172" s="125" customFormat="1" ht="12" spans="2:9">
      <c r="B172" s="130"/>
      <c r="C172" s="130"/>
      <c r="D172" s="130"/>
      <c r="E172" s="130"/>
      <c r="F172" s="130"/>
      <c r="G172" s="130"/>
      <c r="H172" s="130"/>
      <c r="I172" s="130"/>
    </row>
    <row r="173" s="125" customFormat="1" ht="12" spans="2:9">
      <c r="B173" s="130"/>
      <c r="C173" s="130"/>
      <c r="D173" s="130"/>
      <c r="E173" s="130"/>
      <c r="F173" s="130"/>
      <c r="G173" s="130"/>
      <c r="H173" s="130"/>
      <c r="I173" s="130"/>
    </row>
    <row r="174" s="125" customFormat="1" ht="12" spans="2:9">
      <c r="B174" s="130"/>
      <c r="C174" s="130"/>
      <c r="D174" s="130"/>
      <c r="E174" s="130"/>
      <c r="F174" s="130"/>
      <c r="G174" s="130"/>
      <c r="H174" s="130"/>
      <c r="I174" s="130"/>
    </row>
    <row r="175" s="125" customFormat="1" ht="12" spans="2:9">
      <c r="B175" s="130"/>
      <c r="C175" s="130"/>
      <c r="D175" s="130"/>
      <c r="E175" s="130"/>
      <c r="F175" s="130"/>
      <c r="G175" s="130"/>
      <c r="H175" s="130"/>
      <c r="I175" s="130"/>
    </row>
    <row r="176" s="125" customFormat="1" ht="12" spans="2:9">
      <c r="B176" s="130"/>
      <c r="C176" s="130"/>
      <c r="D176" s="130"/>
      <c r="E176" s="130"/>
      <c r="F176" s="130"/>
      <c r="G176" s="130"/>
      <c r="H176" s="130"/>
      <c r="I176" s="130"/>
    </row>
    <row r="177" s="125" customFormat="1" ht="12" spans="2:9">
      <c r="B177" s="130"/>
      <c r="C177" s="130"/>
      <c r="D177" s="130"/>
      <c r="E177" s="130"/>
      <c r="F177" s="130"/>
      <c r="G177" s="130"/>
      <c r="H177" s="130"/>
      <c r="I177" s="130"/>
    </row>
    <row r="178" s="125" customFormat="1" ht="12" spans="2:9">
      <c r="B178" s="130"/>
      <c r="C178" s="130"/>
      <c r="D178" s="130"/>
      <c r="E178" s="130"/>
      <c r="F178" s="130"/>
      <c r="G178" s="130"/>
      <c r="H178" s="130"/>
      <c r="I178" s="130"/>
    </row>
    <row r="179" s="125" customFormat="1" ht="12" spans="2:9">
      <c r="B179" s="130"/>
      <c r="C179" s="130"/>
      <c r="D179" s="130"/>
      <c r="E179" s="130"/>
      <c r="F179" s="130"/>
      <c r="G179" s="130"/>
      <c r="H179" s="130"/>
      <c r="I179" s="130"/>
    </row>
    <row r="180" s="125" customFormat="1" ht="12" spans="2:9">
      <c r="B180" s="130"/>
      <c r="C180" s="130"/>
      <c r="D180" s="130"/>
      <c r="E180" s="130"/>
      <c r="F180" s="130"/>
      <c r="G180" s="130"/>
      <c r="H180" s="130"/>
      <c r="I180" s="130"/>
    </row>
    <row r="181" s="125" customFormat="1" ht="12" spans="2:9">
      <c r="B181" s="130"/>
      <c r="C181" s="130"/>
      <c r="D181" s="130"/>
      <c r="E181" s="130"/>
      <c r="F181" s="130"/>
      <c r="G181" s="130"/>
      <c r="H181" s="130"/>
      <c r="I181" s="130"/>
    </row>
    <row r="182" s="125" customFormat="1" ht="12" spans="2:9">
      <c r="B182" s="130"/>
      <c r="C182" s="130"/>
      <c r="D182" s="130"/>
      <c r="E182" s="130"/>
      <c r="F182" s="130"/>
      <c r="G182" s="130"/>
      <c r="H182" s="130"/>
      <c r="I182" s="130"/>
    </row>
    <row r="183" s="125" customFormat="1" ht="12" spans="2:9">
      <c r="B183" s="130"/>
      <c r="C183" s="130"/>
      <c r="D183" s="130"/>
      <c r="E183" s="130"/>
      <c r="F183" s="130"/>
      <c r="G183" s="130"/>
      <c r="H183" s="130"/>
      <c r="I183" s="130"/>
    </row>
    <row r="184" s="125" customFormat="1" ht="12" spans="2:9">
      <c r="B184" s="130"/>
      <c r="C184" s="130"/>
      <c r="D184" s="130"/>
      <c r="E184" s="130"/>
      <c r="F184" s="130"/>
      <c r="G184" s="130"/>
      <c r="H184" s="130"/>
      <c r="I184" s="130"/>
    </row>
    <row r="185" s="125" customFormat="1" ht="12" spans="2:9">
      <c r="B185" s="130"/>
      <c r="C185" s="130"/>
      <c r="D185" s="130"/>
      <c r="E185" s="130"/>
      <c r="F185" s="130"/>
      <c r="G185" s="130"/>
      <c r="H185" s="130"/>
      <c r="I185" s="130"/>
    </row>
    <row r="186" s="125" customFormat="1" ht="12" spans="2:9">
      <c r="B186" s="130"/>
      <c r="C186" s="130"/>
      <c r="D186" s="130"/>
      <c r="E186" s="130"/>
      <c r="F186" s="130"/>
      <c r="G186" s="130"/>
      <c r="H186" s="130"/>
      <c r="I186" s="130"/>
    </row>
    <row r="187" s="125" customFormat="1" ht="12" spans="2:9">
      <c r="B187" s="130"/>
      <c r="C187" s="130"/>
      <c r="D187" s="130"/>
      <c r="E187" s="130"/>
      <c r="F187" s="130"/>
      <c r="G187" s="130"/>
      <c r="H187" s="130"/>
      <c r="I187" s="130"/>
    </row>
    <row r="188" s="125" customFormat="1" ht="12" spans="2:9">
      <c r="B188" s="130"/>
      <c r="C188" s="130"/>
      <c r="D188" s="130"/>
      <c r="E188" s="130"/>
      <c r="F188" s="130"/>
      <c r="G188" s="130"/>
      <c r="H188" s="130"/>
      <c r="I188" s="130"/>
    </row>
    <row r="189" s="125" customFormat="1" ht="12" spans="2:9">
      <c r="B189" s="130"/>
      <c r="C189" s="130"/>
      <c r="D189" s="130"/>
      <c r="E189" s="130"/>
      <c r="F189" s="130"/>
      <c r="G189" s="130"/>
      <c r="H189" s="130"/>
      <c r="I189" s="130"/>
    </row>
    <row r="190" s="125" customFormat="1" ht="12" spans="2:9">
      <c r="B190" s="130"/>
      <c r="C190" s="130"/>
      <c r="D190" s="130"/>
      <c r="E190" s="130"/>
      <c r="F190" s="130"/>
      <c r="G190" s="130"/>
      <c r="H190" s="130"/>
      <c r="I190" s="130"/>
    </row>
    <row r="191" s="125" customFormat="1" ht="12" spans="2:9">
      <c r="B191" s="130"/>
      <c r="C191" s="130"/>
      <c r="D191" s="130"/>
      <c r="E191" s="130"/>
      <c r="F191" s="130"/>
      <c r="G191" s="130"/>
      <c r="H191" s="130"/>
      <c r="I191" s="130"/>
    </row>
    <row r="192" s="125" customFormat="1" ht="12" spans="2:9">
      <c r="B192" s="130"/>
      <c r="C192" s="130"/>
      <c r="D192" s="130"/>
      <c r="E192" s="130"/>
      <c r="F192" s="130"/>
      <c r="G192" s="130"/>
      <c r="H192" s="130"/>
      <c r="I192" s="130"/>
    </row>
    <row r="193" s="125" customFormat="1" ht="12" spans="2:9">
      <c r="B193" s="130"/>
      <c r="C193" s="130"/>
      <c r="D193" s="130"/>
      <c r="E193" s="130"/>
      <c r="F193" s="130"/>
      <c r="G193" s="130"/>
      <c r="H193" s="130"/>
      <c r="I193" s="130"/>
    </row>
    <row r="194" s="125" customFormat="1" ht="12" spans="2:9">
      <c r="B194" s="130"/>
      <c r="C194" s="130"/>
      <c r="D194" s="130"/>
      <c r="E194" s="130"/>
      <c r="F194" s="130"/>
      <c r="G194" s="130"/>
      <c r="H194" s="130"/>
      <c r="I194" s="130"/>
    </row>
    <row r="195" s="125" customFormat="1" ht="12" spans="2:9">
      <c r="B195" s="130"/>
      <c r="C195" s="130"/>
      <c r="D195" s="130"/>
      <c r="E195" s="130"/>
      <c r="F195" s="130"/>
      <c r="G195" s="130"/>
      <c r="H195" s="130"/>
      <c r="I195" s="130"/>
    </row>
    <row r="196" s="125" customFormat="1" ht="12" spans="2:9">
      <c r="B196" s="130"/>
      <c r="C196" s="130"/>
      <c r="D196" s="130"/>
      <c r="E196" s="130"/>
      <c r="F196" s="130"/>
      <c r="G196" s="130"/>
      <c r="H196" s="130"/>
      <c r="I196" s="130"/>
    </row>
    <row r="197" s="125" customFormat="1" ht="12" spans="2:9">
      <c r="B197" s="130"/>
      <c r="C197" s="130"/>
      <c r="D197" s="130"/>
      <c r="E197" s="130"/>
      <c r="F197" s="130"/>
      <c r="G197" s="130"/>
      <c r="H197" s="130"/>
      <c r="I197" s="130"/>
    </row>
    <row r="198" s="125" customFormat="1" ht="12" spans="2:9">
      <c r="B198" s="130"/>
      <c r="C198" s="130"/>
      <c r="D198" s="130"/>
      <c r="E198" s="130"/>
      <c r="F198" s="130"/>
      <c r="G198" s="130"/>
      <c r="H198" s="130"/>
      <c r="I198" s="130"/>
    </row>
    <row r="199" s="125" customFormat="1" ht="12" spans="2:9">
      <c r="B199" s="130"/>
      <c r="C199" s="130"/>
      <c r="D199" s="130"/>
      <c r="E199" s="130"/>
      <c r="F199" s="130"/>
      <c r="G199" s="130"/>
      <c r="H199" s="130"/>
      <c r="I199" s="130"/>
    </row>
    <row r="200" s="125" customFormat="1" ht="12" spans="2:9">
      <c r="B200" s="130"/>
      <c r="C200" s="130"/>
      <c r="D200" s="130"/>
      <c r="E200" s="130"/>
      <c r="F200" s="130"/>
      <c r="G200" s="130"/>
      <c r="H200" s="130"/>
      <c r="I200" s="130"/>
    </row>
    <row r="201" s="125" customFormat="1" ht="12" spans="2:9">
      <c r="B201" s="130"/>
      <c r="C201" s="130"/>
      <c r="D201" s="130"/>
      <c r="E201" s="130"/>
      <c r="F201" s="130"/>
      <c r="G201" s="130"/>
      <c r="H201" s="130"/>
      <c r="I201" s="130"/>
    </row>
  </sheetData>
  <mergeCells count="7">
    <mergeCell ref="A2:I2"/>
    <mergeCell ref="A23:I23"/>
    <mergeCell ref="A4:A5"/>
    <mergeCell ref="B4:B5"/>
    <mergeCell ref="G4:G5"/>
    <mergeCell ref="H4:H5"/>
    <mergeCell ref="I4:I5"/>
  </mergeCells>
  <hyperlinks>
    <hyperlink ref="A1" location="'Sheet1'!A1" display="返回目录"/>
  </hyperlinks>
  <printOptions horizontalCentered="1"/>
  <pageMargins left="0.751388888888889" right="0.751388888888889" top="0.786805555555556" bottom="0.786805555555556" header="0.5" footer="0.550694444444444"/>
  <pageSetup paperSize="9" scale="99" firstPageNumber="17" fitToHeight="0" orientation="landscape"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10" defaultRowHeight="13.5" outlineLevelCol="1"/>
  <cols>
    <col min="1" max="1" width="46.1583333333333" customWidth="1"/>
    <col min="2" max="2" width="23.075" customWidth="1"/>
    <col min="3" max="5" width="9.76666666666667" customWidth="1"/>
  </cols>
  <sheetData>
    <row r="1" ht="24.15" customHeight="1" spans="1:2">
      <c r="A1" s="120" t="s">
        <v>27</v>
      </c>
      <c r="B1" s="121"/>
    </row>
    <row r="2" s="38" customFormat="1" ht="41.95" customHeight="1" spans="1:2">
      <c r="A2" s="41" t="s">
        <v>183</v>
      </c>
      <c r="B2" s="41"/>
    </row>
    <row r="3" ht="19.8" customHeight="1" spans="1:2">
      <c r="A3" s="6" t="s">
        <v>1</v>
      </c>
      <c r="B3" s="53" t="s">
        <v>29</v>
      </c>
    </row>
    <row r="4" s="39" customFormat="1" ht="39.1" customHeight="1" spans="1:2">
      <c r="A4" s="54" t="s">
        <v>184</v>
      </c>
      <c r="B4" s="54" t="s">
        <v>185</v>
      </c>
    </row>
    <row r="5" s="39" customFormat="1" ht="12" spans="1:2">
      <c r="A5" s="114" t="s">
        <v>186</v>
      </c>
      <c r="B5" s="122">
        <v>59035</v>
      </c>
    </row>
    <row r="6" s="39" customFormat="1" ht="12" spans="1:2">
      <c r="A6" s="114"/>
      <c r="B6" s="122"/>
    </row>
    <row r="7" s="39" customFormat="1" ht="12" spans="1:2">
      <c r="A7" s="114" t="s">
        <v>187</v>
      </c>
      <c r="B7" s="122">
        <f>SUM(B8:B10)</f>
        <v>159242</v>
      </c>
    </row>
    <row r="8" s="39" customFormat="1" ht="12" spans="1:2">
      <c r="A8" s="114" t="s">
        <v>188</v>
      </c>
      <c r="B8" s="122">
        <v>5725</v>
      </c>
    </row>
    <row r="9" s="39" customFormat="1" ht="12" spans="1:2">
      <c r="A9" s="114" t="s">
        <v>189</v>
      </c>
      <c r="B9" s="122">
        <v>103117</v>
      </c>
    </row>
    <row r="10" s="39" customFormat="1" ht="12" spans="1:2">
      <c r="A10" s="114" t="s">
        <v>190</v>
      </c>
      <c r="B10" s="122">
        <v>50400</v>
      </c>
    </row>
    <row r="11" s="39" customFormat="1" ht="12" spans="1:2">
      <c r="A11" s="114"/>
      <c r="B11" s="122"/>
    </row>
    <row r="12" s="39" customFormat="1" ht="12" spans="1:2">
      <c r="A12" s="114" t="s">
        <v>191</v>
      </c>
      <c r="B12" s="122"/>
    </row>
    <row r="13" s="39" customFormat="1" ht="12" spans="1:2">
      <c r="A13" s="114"/>
      <c r="B13" s="122"/>
    </row>
    <row r="14" s="39" customFormat="1" ht="12" spans="1:2">
      <c r="A14" s="114" t="s">
        <v>192</v>
      </c>
      <c r="B14" s="122"/>
    </row>
    <row r="15" s="39" customFormat="1" ht="12" spans="1:2">
      <c r="A15" s="114"/>
      <c r="B15" s="122"/>
    </row>
    <row r="16" s="39" customFormat="1" ht="12" spans="1:2">
      <c r="A16" s="114" t="s">
        <v>193</v>
      </c>
      <c r="B16" s="122">
        <f>SUM(B17:B19)</f>
        <v>46676</v>
      </c>
    </row>
    <row r="17" s="39" customFormat="1" ht="12" spans="1:2">
      <c r="A17" s="114" t="s">
        <v>194</v>
      </c>
      <c r="B17" s="122">
        <v>15000</v>
      </c>
    </row>
    <row r="18" s="39" customFormat="1" ht="12" spans="1:2">
      <c r="A18" s="114" t="s">
        <v>81</v>
      </c>
      <c r="B18" s="122">
        <v>31676</v>
      </c>
    </row>
    <row r="19" s="39" customFormat="1" ht="12" spans="1:2">
      <c r="A19" s="114" t="s">
        <v>83</v>
      </c>
      <c r="B19" s="122"/>
    </row>
    <row r="20" s="39" customFormat="1" ht="12" spans="1:2">
      <c r="A20" s="114"/>
      <c r="B20" s="122"/>
    </row>
    <row r="21" s="39" customFormat="1" ht="12" spans="1:2">
      <c r="A21" s="114" t="s">
        <v>195</v>
      </c>
      <c r="B21" s="123">
        <v>775</v>
      </c>
    </row>
    <row r="22" s="39" customFormat="1" ht="12" spans="1:2">
      <c r="A22" s="114"/>
      <c r="B22" s="122"/>
    </row>
    <row r="23" s="39" customFormat="1" ht="12" spans="1:2">
      <c r="A23" s="114"/>
      <c r="B23" s="122"/>
    </row>
    <row r="24" s="39" customFormat="1" ht="12" spans="1:2">
      <c r="A24" s="122" t="s">
        <v>120</v>
      </c>
      <c r="B24" s="122">
        <f>B5+B7+B12+B14+B16+B21</f>
        <v>265728</v>
      </c>
    </row>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2">
    <mergeCell ref="A1:B1"/>
    <mergeCell ref="A2:B2"/>
  </mergeCells>
  <hyperlinks>
    <hyperlink ref="A1" location="'Sheet1'!A1" display="返回目录"/>
  </hyperlinks>
  <pageMargins left="0.75" right="0.75" top="0.268999993801117" bottom="0.268999993801117" header="0" footer="0"/>
  <pageSetup paperSize="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B4" sqref="$A4:$XFD201"/>
    </sheetView>
  </sheetViews>
  <sheetFormatPr defaultColWidth="10" defaultRowHeight="13.5"/>
  <cols>
    <col min="1" max="1" width="51.2916666666667" customWidth="1"/>
    <col min="2" max="2" width="23.075" customWidth="1"/>
    <col min="3" max="3" width="9.76666666666667" customWidth="1"/>
  </cols>
  <sheetData>
    <row r="1" ht="16.35" customHeight="1" spans="1:1">
      <c r="A1" s="51" t="s">
        <v>27</v>
      </c>
    </row>
    <row r="2" s="38" customFormat="1" ht="41.95" customHeight="1" spans="1:2">
      <c r="A2" s="41" t="s">
        <v>196</v>
      </c>
      <c r="B2" s="41"/>
    </row>
    <row r="3" ht="19.8" customHeight="1" spans="1:2">
      <c r="A3" s="6" t="s">
        <v>1</v>
      </c>
      <c r="B3" s="53" t="s">
        <v>29</v>
      </c>
    </row>
    <row r="4" s="39" customFormat="1" ht="39.1" customHeight="1" spans="1:2">
      <c r="A4" s="54" t="s">
        <v>197</v>
      </c>
      <c r="B4" s="54" t="s">
        <v>198</v>
      </c>
    </row>
    <row r="5" s="39" customFormat="1" ht="22.8" customHeight="1" spans="1:2">
      <c r="A5" s="114" t="s">
        <v>199</v>
      </c>
      <c r="B5" s="115">
        <v>258657</v>
      </c>
    </row>
    <row r="6" s="39" customFormat="1" ht="22.8" customHeight="1" spans="1:2">
      <c r="A6" s="114"/>
      <c r="B6" s="115"/>
    </row>
    <row r="7" s="39" customFormat="1" ht="22.8" customHeight="1" spans="1:2">
      <c r="A7" s="116" t="s">
        <v>200</v>
      </c>
      <c r="B7" s="115">
        <f>SUM(B8:B10)</f>
        <v>6371</v>
      </c>
    </row>
    <row r="8" s="39" customFormat="1" ht="22.8" customHeight="1" spans="1:2">
      <c r="A8" s="117" t="s">
        <v>201</v>
      </c>
      <c r="B8" s="118">
        <v>726</v>
      </c>
    </row>
    <row r="9" s="39" customFormat="1" ht="22.8" customHeight="1" spans="1:2">
      <c r="A9" s="117" t="s">
        <v>202</v>
      </c>
      <c r="B9" s="118">
        <v>101</v>
      </c>
    </row>
    <row r="10" s="39" customFormat="1" ht="22.8" customHeight="1" spans="1:2">
      <c r="A10" s="117" t="s">
        <v>203</v>
      </c>
      <c r="B10" s="118">
        <v>5544</v>
      </c>
    </row>
    <row r="11" s="39" customFormat="1" ht="22.8" customHeight="1" spans="1:2">
      <c r="A11" s="117"/>
      <c r="B11" s="118"/>
    </row>
    <row r="12" s="39" customFormat="1" ht="22.8" customHeight="1" spans="1:2">
      <c r="A12" s="117" t="s">
        <v>204</v>
      </c>
      <c r="B12" s="118"/>
    </row>
    <row r="13" s="39" customFormat="1" ht="22.8" customHeight="1" spans="1:2">
      <c r="A13" s="117"/>
      <c r="B13" s="118"/>
    </row>
    <row r="14" s="39" customFormat="1" ht="22.8" customHeight="1" spans="1:2">
      <c r="A14" s="117" t="s">
        <v>205</v>
      </c>
      <c r="B14" s="118"/>
    </row>
    <row r="15" s="39" customFormat="1" ht="22.8" customHeight="1" spans="1:2">
      <c r="A15" s="117"/>
      <c r="B15" s="118"/>
    </row>
    <row r="16" s="39" customFormat="1" ht="22.8" customHeight="1" spans="1:2">
      <c r="A16" s="117" t="s">
        <v>206</v>
      </c>
      <c r="B16" s="118"/>
    </row>
    <row r="17" s="39" customFormat="1" ht="22.8" customHeight="1" spans="1:2">
      <c r="A17" s="117"/>
      <c r="B17" s="118"/>
    </row>
    <row r="18" s="39" customFormat="1" ht="22.8" customHeight="1" spans="1:2">
      <c r="A18" s="117" t="s">
        <v>207</v>
      </c>
      <c r="B18" s="118">
        <v>700</v>
      </c>
    </row>
    <row r="19" s="39" customFormat="1" ht="22.8" customHeight="1" spans="1:2">
      <c r="A19" s="119" t="s">
        <v>86</v>
      </c>
      <c r="B19" s="118">
        <f>B5+B7+B18</f>
        <v>265728</v>
      </c>
    </row>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spans="11:11">
      <c r="K29" s="39" t="s">
        <v>208</v>
      </c>
    </row>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1">
    <mergeCell ref="A2:B2"/>
  </mergeCells>
  <hyperlinks>
    <hyperlink ref="A1" location="'Sheet1'!A1" display="返回目录"/>
  </hyperlink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5"/>
  <sheetViews>
    <sheetView tabSelected="1" topLeftCell="A258" workbookViewId="0">
      <selection activeCell="B281" sqref="B281"/>
    </sheetView>
  </sheetViews>
  <sheetFormatPr defaultColWidth="10" defaultRowHeight="13.5" outlineLevelCol="1"/>
  <cols>
    <col min="1" max="1" width="46.1583333333333" customWidth="1"/>
    <col min="2" max="2" width="23.075" customWidth="1"/>
    <col min="3" max="3" width="9.76666666666667" customWidth="1"/>
  </cols>
  <sheetData>
    <row r="1" ht="16.35" customHeight="1" spans="1:1">
      <c r="A1" s="51" t="s">
        <v>27</v>
      </c>
    </row>
    <row r="2" s="38" customFormat="1" ht="35.85" customHeight="1" spans="1:2">
      <c r="A2" s="41" t="s">
        <v>209</v>
      </c>
      <c r="B2" s="41"/>
    </row>
    <row r="3" ht="22.4" customHeight="1" spans="1:2">
      <c r="A3" s="6" t="s">
        <v>1</v>
      </c>
      <c r="B3" s="53" t="s">
        <v>29</v>
      </c>
    </row>
    <row r="4" s="39" customFormat="1" ht="39.1" customHeight="1" spans="1:2">
      <c r="A4" s="54" t="s">
        <v>210</v>
      </c>
      <c r="B4" s="54" t="s">
        <v>185</v>
      </c>
    </row>
    <row r="5" s="39" customFormat="1" ht="19" customHeight="1" spans="1:2">
      <c r="A5" s="111" t="s">
        <v>211</v>
      </c>
      <c r="B5" s="112">
        <v>28122</v>
      </c>
    </row>
    <row r="6" s="39" customFormat="1" ht="19" customHeight="1" spans="1:2">
      <c r="A6" s="111" t="s">
        <v>212</v>
      </c>
      <c r="B6" s="112">
        <v>724</v>
      </c>
    </row>
    <row r="7" s="39" customFormat="1" ht="19" customHeight="1" spans="1:2">
      <c r="A7" s="111" t="s">
        <v>213</v>
      </c>
      <c r="B7" s="112">
        <v>724</v>
      </c>
    </row>
    <row r="8" s="39" customFormat="1" ht="19" customHeight="1" spans="1:2">
      <c r="A8" s="111" t="s">
        <v>214</v>
      </c>
      <c r="B8" s="112">
        <v>608</v>
      </c>
    </row>
    <row r="9" s="39" customFormat="1" ht="19" customHeight="1" spans="1:2">
      <c r="A9" s="111" t="s">
        <v>215</v>
      </c>
      <c r="B9" s="112">
        <v>608</v>
      </c>
    </row>
    <row r="10" s="39" customFormat="1" ht="19" customHeight="1" spans="1:2">
      <c r="A10" s="111" t="s">
        <v>216</v>
      </c>
      <c r="B10" s="112">
        <v>9779</v>
      </c>
    </row>
    <row r="11" s="39" customFormat="1" ht="19" customHeight="1" spans="1:2">
      <c r="A11" s="111" t="s">
        <v>217</v>
      </c>
      <c r="B11" s="112">
        <v>9537</v>
      </c>
    </row>
    <row r="12" s="39" customFormat="1" ht="19" customHeight="1" spans="1:2">
      <c r="A12" s="111" t="s">
        <v>218</v>
      </c>
      <c r="B12" s="112">
        <v>242</v>
      </c>
    </row>
    <row r="13" s="39" customFormat="1" ht="19" customHeight="1" spans="1:2">
      <c r="A13" s="111" t="s">
        <v>219</v>
      </c>
      <c r="B13" s="112">
        <v>1156</v>
      </c>
    </row>
    <row r="14" s="39" customFormat="1" ht="19" customHeight="1" spans="1:2">
      <c r="A14" s="111" t="s">
        <v>220</v>
      </c>
      <c r="B14" s="112">
        <v>1156</v>
      </c>
    </row>
    <row r="15" s="39" customFormat="1" ht="19" customHeight="1" spans="1:2">
      <c r="A15" s="111" t="s">
        <v>221</v>
      </c>
      <c r="B15" s="112">
        <v>410</v>
      </c>
    </row>
    <row r="16" s="39" customFormat="1" ht="19" customHeight="1" spans="1:2">
      <c r="A16" s="111" t="s">
        <v>222</v>
      </c>
      <c r="B16" s="112">
        <v>210</v>
      </c>
    </row>
    <row r="17" s="39" customFormat="1" ht="19" customHeight="1" spans="1:2">
      <c r="A17" s="111" t="s">
        <v>223</v>
      </c>
      <c r="B17" s="112">
        <v>100</v>
      </c>
    </row>
    <row r="18" s="39" customFormat="1" ht="19" customHeight="1" spans="1:2">
      <c r="A18" s="111" t="s">
        <v>224</v>
      </c>
      <c r="B18" s="112">
        <v>100</v>
      </c>
    </row>
    <row r="19" s="39" customFormat="1" ht="19" customHeight="1" spans="1:2">
      <c r="A19" s="111" t="s">
        <v>225</v>
      </c>
      <c r="B19" s="112">
        <v>2278</v>
      </c>
    </row>
    <row r="20" s="39" customFormat="1" ht="19" customHeight="1" spans="1:2">
      <c r="A20" s="111" t="s">
        <v>226</v>
      </c>
      <c r="B20" s="112">
        <v>1275</v>
      </c>
    </row>
    <row r="21" s="39" customFormat="1" ht="19" customHeight="1" spans="1:2">
      <c r="A21" s="111" t="s">
        <v>227</v>
      </c>
      <c r="B21" s="112">
        <v>1003</v>
      </c>
    </row>
    <row r="22" s="39" customFormat="1" ht="19" customHeight="1" spans="1:2">
      <c r="A22" s="111" t="s">
        <v>228</v>
      </c>
      <c r="B22" s="112">
        <v>2200</v>
      </c>
    </row>
    <row r="23" s="39" customFormat="1" ht="19" customHeight="1" spans="1:2">
      <c r="A23" s="111" t="s">
        <v>229</v>
      </c>
      <c r="B23" s="112">
        <v>2200</v>
      </c>
    </row>
    <row r="24" s="39" customFormat="1" ht="19" customHeight="1" spans="1:2">
      <c r="A24" s="111" t="s">
        <v>230</v>
      </c>
      <c r="B24" s="112">
        <v>788</v>
      </c>
    </row>
    <row r="25" s="39" customFormat="1" ht="19" customHeight="1" spans="1:2">
      <c r="A25" s="111" t="s">
        <v>231</v>
      </c>
      <c r="B25" s="112">
        <v>788</v>
      </c>
    </row>
    <row r="26" s="39" customFormat="1" ht="19" customHeight="1" spans="1:2">
      <c r="A26" s="111" t="s">
        <v>232</v>
      </c>
      <c r="B26" s="112">
        <v>1765</v>
      </c>
    </row>
    <row r="27" s="39" customFormat="1" ht="19" customHeight="1" spans="1:2">
      <c r="A27" s="111" t="s">
        <v>233</v>
      </c>
      <c r="B27" s="112">
        <v>1765</v>
      </c>
    </row>
    <row r="28" s="39" customFormat="1" ht="19" customHeight="1" spans="1:2">
      <c r="A28" s="111" t="s">
        <v>234</v>
      </c>
      <c r="B28" s="112">
        <v>797</v>
      </c>
    </row>
    <row r="29" s="39" customFormat="1" ht="19" customHeight="1" spans="1:2">
      <c r="A29" s="111" t="s">
        <v>235</v>
      </c>
      <c r="B29" s="112">
        <v>597</v>
      </c>
    </row>
    <row r="30" s="39" customFormat="1" ht="19" customHeight="1" spans="1:2">
      <c r="A30" s="111" t="s">
        <v>236</v>
      </c>
      <c r="B30" s="112">
        <v>200</v>
      </c>
    </row>
    <row r="31" s="39" customFormat="1" ht="19" customHeight="1" spans="1:2">
      <c r="A31" s="111" t="s">
        <v>237</v>
      </c>
      <c r="B31" s="112">
        <v>176</v>
      </c>
    </row>
    <row r="32" s="39" customFormat="1" ht="19" customHeight="1" spans="1:2">
      <c r="A32" s="111" t="s">
        <v>238</v>
      </c>
      <c r="B32" s="112">
        <v>176</v>
      </c>
    </row>
    <row r="33" s="39" customFormat="1" ht="19" customHeight="1" spans="1:2">
      <c r="A33" s="111" t="s">
        <v>239</v>
      </c>
      <c r="B33" s="112">
        <v>204</v>
      </c>
    </row>
    <row r="34" s="39" customFormat="1" ht="19" customHeight="1" spans="1:2">
      <c r="A34" s="111" t="s">
        <v>240</v>
      </c>
      <c r="B34" s="112">
        <v>204</v>
      </c>
    </row>
    <row r="35" s="39" customFormat="1" ht="19" customHeight="1" spans="1:2">
      <c r="A35" s="111" t="s">
        <v>241</v>
      </c>
      <c r="B35" s="112">
        <v>574</v>
      </c>
    </row>
    <row r="36" s="39" customFormat="1" ht="19" customHeight="1" spans="1:2">
      <c r="A36" s="111" t="s">
        <v>242</v>
      </c>
      <c r="B36" s="112">
        <v>574</v>
      </c>
    </row>
    <row r="37" s="39" customFormat="1" ht="19" customHeight="1" spans="1:2">
      <c r="A37" s="111" t="s">
        <v>243</v>
      </c>
      <c r="B37" s="112">
        <v>2605</v>
      </c>
    </row>
    <row r="38" s="39" customFormat="1" ht="19" customHeight="1" spans="1:2">
      <c r="A38" s="111" t="s">
        <v>244</v>
      </c>
      <c r="B38" s="112">
        <v>2605</v>
      </c>
    </row>
    <row r="39" s="39" customFormat="1" ht="19" customHeight="1" spans="1:2">
      <c r="A39" s="111" t="s">
        <v>245</v>
      </c>
      <c r="B39" s="112">
        <v>818</v>
      </c>
    </row>
    <row r="40" s="39" customFormat="1" ht="19" customHeight="1" spans="1:2">
      <c r="A40" s="111" t="s">
        <v>246</v>
      </c>
      <c r="B40" s="112">
        <v>818</v>
      </c>
    </row>
    <row r="41" s="39" customFormat="1" ht="19" customHeight="1" spans="1:2">
      <c r="A41" s="111" t="s">
        <v>247</v>
      </c>
      <c r="B41" s="112">
        <v>431</v>
      </c>
    </row>
    <row r="42" s="39" customFormat="1" ht="19" customHeight="1" spans="1:2">
      <c r="A42" s="111" t="s">
        <v>248</v>
      </c>
      <c r="B42" s="112">
        <v>431</v>
      </c>
    </row>
    <row r="43" s="39" customFormat="1" ht="19" customHeight="1" spans="1:2">
      <c r="A43" s="111" t="s">
        <v>249</v>
      </c>
      <c r="B43" s="112">
        <v>214</v>
      </c>
    </row>
    <row r="44" s="39" customFormat="1" ht="19" customHeight="1" spans="1:2">
      <c r="A44" s="111" t="s">
        <v>250</v>
      </c>
      <c r="B44" s="112">
        <v>214</v>
      </c>
    </row>
    <row r="45" s="39" customFormat="1" ht="19" customHeight="1" spans="1:2">
      <c r="A45" s="111" t="s">
        <v>251</v>
      </c>
      <c r="B45" s="112">
        <v>2437</v>
      </c>
    </row>
    <row r="46" s="39" customFormat="1" ht="19" customHeight="1" spans="1:2">
      <c r="A46" s="111" t="s">
        <v>252</v>
      </c>
      <c r="B46" s="112">
        <v>2437</v>
      </c>
    </row>
    <row r="47" s="39" customFormat="1" ht="19" customHeight="1" spans="1:2">
      <c r="A47" s="111" t="s">
        <v>253</v>
      </c>
      <c r="B47" s="112">
        <v>158</v>
      </c>
    </row>
    <row r="48" s="39" customFormat="1" ht="19" customHeight="1" spans="1:2">
      <c r="A48" s="111" t="s">
        <v>254</v>
      </c>
      <c r="B48" s="112">
        <v>158</v>
      </c>
    </row>
    <row r="49" s="39" customFormat="1" ht="19" customHeight="1" spans="1:2">
      <c r="A49" s="111" t="s">
        <v>255</v>
      </c>
      <c r="B49" s="112">
        <v>393</v>
      </c>
    </row>
    <row r="50" s="39" customFormat="1" ht="19" customHeight="1" spans="1:2">
      <c r="A50" s="111" t="s">
        <v>256</v>
      </c>
      <c r="B50" s="112">
        <v>372</v>
      </c>
    </row>
    <row r="51" s="39" customFormat="1" ht="19" customHeight="1" spans="1:2">
      <c r="A51" s="111" t="s">
        <v>257</v>
      </c>
      <c r="B51" s="112">
        <v>21</v>
      </c>
    </row>
    <row r="52" s="39" customFormat="1" ht="19" customHeight="1" spans="1:2">
      <c r="A52" s="111" t="s">
        <v>258</v>
      </c>
      <c r="B52" s="112">
        <v>9230</v>
      </c>
    </row>
    <row r="53" s="39" customFormat="1" ht="19" customHeight="1" spans="1:2">
      <c r="A53" s="111" t="s">
        <v>259</v>
      </c>
      <c r="B53" s="112">
        <v>86</v>
      </c>
    </row>
    <row r="54" s="39" customFormat="1" ht="19" customHeight="1" spans="1:2">
      <c r="A54" s="111" t="s">
        <v>260</v>
      </c>
      <c r="B54" s="112">
        <v>86</v>
      </c>
    </row>
    <row r="55" s="39" customFormat="1" ht="19" customHeight="1" spans="1:2">
      <c r="A55" s="111" t="s">
        <v>261</v>
      </c>
      <c r="B55" s="112">
        <v>7946</v>
      </c>
    </row>
    <row r="56" s="39" customFormat="1" ht="19" customHeight="1" spans="1:2">
      <c r="A56" s="111" t="s">
        <v>262</v>
      </c>
      <c r="B56" s="112">
        <v>7896</v>
      </c>
    </row>
    <row r="57" s="39" customFormat="1" ht="19" customHeight="1" spans="1:2">
      <c r="A57" s="111" t="s">
        <v>263</v>
      </c>
      <c r="B57" s="112">
        <v>50</v>
      </c>
    </row>
    <row r="58" s="39" customFormat="1" ht="19" customHeight="1" spans="1:2">
      <c r="A58" s="111" t="s">
        <v>264</v>
      </c>
      <c r="B58" s="112">
        <v>995</v>
      </c>
    </row>
    <row r="59" s="39" customFormat="1" ht="19" customHeight="1" spans="1:2">
      <c r="A59" s="111" t="s">
        <v>265</v>
      </c>
      <c r="B59" s="112">
        <v>995</v>
      </c>
    </row>
    <row r="60" s="39" customFormat="1" ht="19" customHeight="1" spans="1:2">
      <c r="A60" s="111" t="s">
        <v>266</v>
      </c>
      <c r="B60" s="112">
        <v>203</v>
      </c>
    </row>
    <row r="61" s="39" customFormat="1" ht="19" customHeight="1" spans="1:2">
      <c r="A61" s="111" t="s">
        <v>267</v>
      </c>
      <c r="B61" s="112">
        <v>203</v>
      </c>
    </row>
    <row r="62" s="39" customFormat="1" ht="19" customHeight="1" spans="1:2">
      <c r="A62" s="111" t="s">
        <v>268</v>
      </c>
      <c r="B62" s="112">
        <v>29934</v>
      </c>
    </row>
    <row r="63" s="39" customFormat="1" ht="19" customHeight="1" spans="1:2">
      <c r="A63" s="111" t="s">
        <v>269</v>
      </c>
      <c r="B63" s="112">
        <v>1143</v>
      </c>
    </row>
    <row r="64" s="39" customFormat="1" ht="19" customHeight="1" spans="1:2">
      <c r="A64" s="111" t="s">
        <v>270</v>
      </c>
      <c r="B64" s="112">
        <v>880</v>
      </c>
    </row>
    <row r="65" s="39" customFormat="1" ht="19" customHeight="1" spans="1:2">
      <c r="A65" s="111" t="s">
        <v>271</v>
      </c>
      <c r="B65" s="112">
        <v>263</v>
      </c>
    </row>
    <row r="66" s="39" customFormat="1" ht="19" customHeight="1" spans="1:2">
      <c r="A66" s="111" t="s">
        <v>272</v>
      </c>
      <c r="B66" s="112">
        <v>23359</v>
      </c>
    </row>
    <row r="67" s="39" customFormat="1" ht="19" customHeight="1" spans="1:2">
      <c r="A67" s="111" t="s">
        <v>273</v>
      </c>
      <c r="B67" s="112">
        <v>485</v>
      </c>
    </row>
    <row r="68" s="39" customFormat="1" ht="19" customHeight="1" spans="1:2">
      <c r="A68" s="111" t="s">
        <v>274</v>
      </c>
      <c r="B68" s="112">
        <v>7704</v>
      </c>
    </row>
    <row r="69" s="39" customFormat="1" ht="19" customHeight="1" spans="1:2">
      <c r="A69" s="111" t="s">
        <v>275</v>
      </c>
      <c r="B69" s="112">
        <v>9912</v>
      </c>
    </row>
    <row r="70" s="39" customFormat="1" ht="19" customHeight="1" spans="1:2">
      <c r="A70" s="111" t="s">
        <v>276</v>
      </c>
      <c r="B70" s="112">
        <v>5258</v>
      </c>
    </row>
    <row r="71" s="39" customFormat="1" ht="19" customHeight="1" spans="1:2">
      <c r="A71" s="111" t="s">
        <v>277</v>
      </c>
      <c r="B71" s="112">
        <v>2989</v>
      </c>
    </row>
    <row r="72" s="39" customFormat="1" ht="19" customHeight="1" spans="1:2">
      <c r="A72" s="111" t="s">
        <v>278</v>
      </c>
      <c r="B72" s="112">
        <v>2989</v>
      </c>
    </row>
    <row r="73" s="39" customFormat="1" ht="19" customHeight="1" spans="1:2">
      <c r="A73" s="111" t="s">
        <v>279</v>
      </c>
      <c r="B73" s="112">
        <v>922</v>
      </c>
    </row>
    <row r="74" s="39" customFormat="1" ht="19" customHeight="1" spans="1:2">
      <c r="A74" s="111" t="s">
        <v>280</v>
      </c>
      <c r="B74" s="112">
        <v>922</v>
      </c>
    </row>
    <row r="75" s="39" customFormat="1" ht="19" customHeight="1" spans="1:2">
      <c r="A75" s="111" t="s">
        <v>281</v>
      </c>
      <c r="B75" s="112">
        <v>226</v>
      </c>
    </row>
    <row r="76" s="39" customFormat="1" ht="19" customHeight="1" spans="1:2">
      <c r="A76" s="111" t="s">
        <v>282</v>
      </c>
      <c r="B76" s="112">
        <v>226</v>
      </c>
    </row>
    <row r="77" s="39" customFormat="1" ht="19" customHeight="1" spans="1:2">
      <c r="A77" s="111" t="s">
        <v>283</v>
      </c>
      <c r="B77" s="112">
        <v>1295</v>
      </c>
    </row>
    <row r="78" s="39" customFormat="1" ht="19" customHeight="1" spans="1:2">
      <c r="A78" s="111" t="s">
        <v>284</v>
      </c>
      <c r="B78" s="112">
        <v>1295</v>
      </c>
    </row>
    <row r="79" s="39" customFormat="1" ht="19" customHeight="1" spans="1:2">
      <c r="A79" s="111" t="s">
        <v>285</v>
      </c>
      <c r="B79" s="112">
        <v>5582</v>
      </c>
    </row>
    <row r="80" s="39" customFormat="1" ht="19" customHeight="1" spans="1:2">
      <c r="A80" s="111" t="s">
        <v>286</v>
      </c>
      <c r="B80" s="112">
        <v>405</v>
      </c>
    </row>
    <row r="81" s="39" customFormat="1" ht="19" customHeight="1" spans="1:2">
      <c r="A81" s="111" t="s">
        <v>287</v>
      </c>
      <c r="B81" s="112">
        <v>405</v>
      </c>
    </row>
    <row r="82" s="39" customFormat="1" ht="19" customHeight="1" spans="1:2">
      <c r="A82" s="111" t="s">
        <v>288</v>
      </c>
      <c r="B82" s="112">
        <v>2567</v>
      </c>
    </row>
    <row r="83" s="39" customFormat="1" ht="19" customHeight="1" spans="1:2">
      <c r="A83" s="111" t="s">
        <v>289</v>
      </c>
      <c r="B83" s="112">
        <v>2567</v>
      </c>
    </row>
    <row r="84" s="39" customFormat="1" ht="19" customHeight="1" spans="1:2">
      <c r="A84" s="111" t="s">
        <v>290</v>
      </c>
      <c r="B84" s="112">
        <v>155</v>
      </c>
    </row>
    <row r="85" s="39" customFormat="1" ht="19" customHeight="1" spans="1:2">
      <c r="A85" s="111" t="s">
        <v>291</v>
      </c>
      <c r="B85" s="112">
        <v>155</v>
      </c>
    </row>
    <row r="86" s="39" customFormat="1" ht="19" customHeight="1" spans="1:2">
      <c r="A86" s="111" t="s">
        <v>292</v>
      </c>
      <c r="B86" s="112">
        <v>355</v>
      </c>
    </row>
    <row r="87" s="39" customFormat="1" ht="19" customHeight="1" spans="1:2">
      <c r="A87" s="111" t="s">
        <v>293</v>
      </c>
      <c r="B87" s="112">
        <v>355</v>
      </c>
    </row>
    <row r="88" s="39" customFormat="1" ht="19" customHeight="1" spans="1:2">
      <c r="A88" s="111" t="s">
        <v>294</v>
      </c>
      <c r="B88" s="112">
        <v>100</v>
      </c>
    </row>
    <row r="89" s="39" customFormat="1" ht="19" customHeight="1" spans="1:2">
      <c r="A89" s="111" t="s">
        <v>295</v>
      </c>
      <c r="B89" s="112">
        <v>100</v>
      </c>
    </row>
    <row r="90" s="39" customFormat="1" ht="19" customHeight="1" spans="1:2">
      <c r="A90" s="111" t="s">
        <v>296</v>
      </c>
      <c r="B90" s="112">
        <v>2000</v>
      </c>
    </row>
    <row r="91" s="39" customFormat="1" ht="19" customHeight="1" spans="1:2">
      <c r="A91" s="111" t="s">
        <v>297</v>
      </c>
      <c r="B91" s="112">
        <v>2000</v>
      </c>
    </row>
    <row r="92" s="39" customFormat="1" ht="19" customHeight="1" spans="1:2">
      <c r="A92" s="111" t="s">
        <v>298</v>
      </c>
      <c r="B92" s="112">
        <v>5538</v>
      </c>
    </row>
    <row r="93" s="39" customFormat="1" ht="19" customHeight="1" spans="1:2">
      <c r="A93" s="111" t="s">
        <v>299</v>
      </c>
      <c r="B93" s="112">
        <v>3450</v>
      </c>
    </row>
    <row r="94" s="39" customFormat="1" ht="19" customHeight="1" spans="1:2">
      <c r="A94" s="111" t="s">
        <v>300</v>
      </c>
      <c r="B94" s="112">
        <v>956</v>
      </c>
    </row>
    <row r="95" s="39" customFormat="1" ht="19" customHeight="1" spans="1:2">
      <c r="A95" s="111" t="s">
        <v>301</v>
      </c>
      <c r="B95" s="112">
        <v>97</v>
      </c>
    </row>
    <row r="96" s="39" customFormat="1" ht="19" customHeight="1" spans="1:2">
      <c r="A96" s="111" t="s">
        <v>302</v>
      </c>
      <c r="B96" s="112">
        <v>100</v>
      </c>
    </row>
    <row r="97" s="39" customFormat="1" ht="19" customHeight="1" spans="1:2">
      <c r="A97" s="111" t="s">
        <v>303</v>
      </c>
      <c r="B97" s="112">
        <v>624</v>
      </c>
    </row>
    <row r="98" s="39" customFormat="1" ht="19" customHeight="1" spans="1:2">
      <c r="A98" s="111" t="s">
        <v>304</v>
      </c>
      <c r="B98" s="112">
        <v>60</v>
      </c>
    </row>
    <row r="99" s="39" customFormat="1" ht="19" customHeight="1" spans="1:2">
      <c r="A99" s="111" t="s">
        <v>305</v>
      </c>
      <c r="B99" s="112">
        <v>200</v>
      </c>
    </row>
    <row r="100" s="39" customFormat="1" ht="19" customHeight="1" spans="1:2">
      <c r="A100" s="111" t="s">
        <v>306</v>
      </c>
      <c r="B100" s="112">
        <v>99</v>
      </c>
    </row>
    <row r="101" s="39" customFormat="1" ht="19" customHeight="1" spans="1:2">
      <c r="A101" s="111" t="s">
        <v>307</v>
      </c>
      <c r="B101" s="112">
        <v>74</v>
      </c>
    </row>
    <row r="102" s="39" customFormat="1" ht="19" customHeight="1" spans="1:2">
      <c r="A102" s="111" t="s">
        <v>308</v>
      </c>
      <c r="B102" s="112">
        <v>284</v>
      </c>
    </row>
    <row r="103" s="39" customFormat="1" ht="19" customHeight="1" spans="1:2">
      <c r="A103" s="111" t="s">
        <v>309</v>
      </c>
      <c r="B103" s="112">
        <v>156</v>
      </c>
    </row>
    <row r="104" s="39" customFormat="1" ht="19" customHeight="1" spans="1:2">
      <c r="A104" s="111" t="s">
        <v>310</v>
      </c>
      <c r="B104" s="112">
        <v>800</v>
      </c>
    </row>
    <row r="105" s="39" customFormat="1" ht="19" customHeight="1" spans="1:2">
      <c r="A105" s="111" t="s">
        <v>311</v>
      </c>
      <c r="B105" s="112">
        <v>532</v>
      </c>
    </row>
    <row r="106" s="39" customFormat="1" ht="19" customHeight="1" spans="1:2">
      <c r="A106" s="111" t="s">
        <v>312</v>
      </c>
      <c r="B106" s="112">
        <v>532</v>
      </c>
    </row>
    <row r="107" s="39" customFormat="1" ht="19" customHeight="1" spans="1:2">
      <c r="A107" s="111" t="s">
        <v>313</v>
      </c>
      <c r="B107" s="112">
        <v>110</v>
      </c>
    </row>
    <row r="108" s="39" customFormat="1" ht="19" customHeight="1" spans="1:2">
      <c r="A108" s="111" t="s">
        <v>314</v>
      </c>
      <c r="B108" s="112">
        <v>110</v>
      </c>
    </row>
    <row r="109" s="39" customFormat="1" ht="19" customHeight="1" spans="1:2">
      <c r="A109" s="111" t="s">
        <v>315</v>
      </c>
      <c r="B109" s="112">
        <v>50</v>
      </c>
    </row>
    <row r="110" s="39" customFormat="1" ht="19" customHeight="1" spans="1:2">
      <c r="A110" s="111" t="s">
        <v>316</v>
      </c>
      <c r="B110" s="112">
        <v>50</v>
      </c>
    </row>
    <row r="111" s="39" customFormat="1" ht="19" customHeight="1" spans="1:2">
      <c r="A111" s="111" t="s">
        <v>317</v>
      </c>
      <c r="B111" s="112">
        <v>1208</v>
      </c>
    </row>
    <row r="112" s="39" customFormat="1" ht="19" customHeight="1" spans="1:2">
      <c r="A112" s="111" t="s">
        <v>318</v>
      </c>
      <c r="B112" s="112">
        <v>1208</v>
      </c>
    </row>
    <row r="113" s="39" customFormat="1" ht="19" customHeight="1" spans="1:2">
      <c r="A113" s="111" t="s">
        <v>319</v>
      </c>
      <c r="B113" s="112">
        <v>188</v>
      </c>
    </row>
    <row r="114" s="39" customFormat="1" ht="19" customHeight="1" spans="1:2">
      <c r="A114" s="111" t="s">
        <v>320</v>
      </c>
      <c r="B114" s="112">
        <v>188</v>
      </c>
    </row>
    <row r="115" s="39" customFormat="1" ht="19" customHeight="1" spans="1:2">
      <c r="A115" s="111" t="s">
        <v>321</v>
      </c>
      <c r="B115" s="112">
        <v>35085</v>
      </c>
    </row>
    <row r="116" s="39" customFormat="1" ht="19" customHeight="1" spans="1:2">
      <c r="A116" s="111" t="s">
        <v>322</v>
      </c>
      <c r="B116" s="112">
        <v>2083</v>
      </c>
    </row>
    <row r="117" s="39" customFormat="1" ht="19" customHeight="1" spans="1:2">
      <c r="A117" s="111" t="s">
        <v>323</v>
      </c>
      <c r="B117" s="112">
        <v>2083</v>
      </c>
    </row>
    <row r="118" s="39" customFormat="1" ht="19" customHeight="1" spans="1:2">
      <c r="A118" s="111" t="s">
        <v>324</v>
      </c>
      <c r="B118" s="112">
        <v>1232</v>
      </c>
    </row>
    <row r="119" s="39" customFormat="1" ht="19" customHeight="1" spans="1:2">
      <c r="A119" s="111" t="s">
        <v>325</v>
      </c>
      <c r="B119" s="112">
        <v>550</v>
      </c>
    </row>
    <row r="120" s="39" customFormat="1" ht="19" customHeight="1" spans="1:2">
      <c r="A120" s="111" t="s">
        <v>326</v>
      </c>
      <c r="B120" s="112">
        <v>682</v>
      </c>
    </row>
    <row r="121" s="39" customFormat="1" ht="19" customHeight="1" spans="1:2">
      <c r="A121" s="111" t="s">
        <v>327</v>
      </c>
      <c r="B121" s="112">
        <v>14555</v>
      </c>
    </row>
    <row r="122" s="39" customFormat="1" ht="19" customHeight="1" spans="1:2">
      <c r="A122" s="111" t="s">
        <v>328</v>
      </c>
      <c r="B122" s="112">
        <v>14129</v>
      </c>
    </row>
    <row r="123" s="39" customFormat="1" ht="19" customHeight="1" spans="1:2">
      <c r="A123" s="111" t="s">
        <v>329</v>
      </c>
      <c r="B123" s="112">
        <v>426</v>
      </c>
    </row>
    <row r="124" s="39" customFormat="1" ht="19" customHeight="1" spans="1:2">
      <c r="A124" s="111" t="s">
        <v>330</v>
      </c>
      <c r="B124" s="112">
        <v>3050</v>
      </c>
    </row>
    <row r="125" s="39" customFormat="1" ht="19" customHeight="1" spans="1:2">
      <c r="A125" s="111" t="s">
        <v>331</v>
      </c>
      <c r="B125" s="112">
        <v>3050</v>
      </c>
    </row>
    <row r="126" s="39" customFormat="1" ht="19" customHeight="1" spans="1:2">
      <c r="A126" s="111" t="s">
        <v>332</v>
      </c>
      <c r="B126" s="112">
        <v>3685</v>
      </c>
    </row>
    <row r="127" s="39" customFormat="1" ht="19" customHeight="1" spans="1:2">
      <c r="A127" s="111" t="s">
        <v>333</v>
      </c>
      <c r="B127" s="112">
        <v>3685</v>
      </c>
    </row>
    <row r="128" s="39" customFormat="1" ht="19" customHeight="1" spans="1:2">
      <c r="A128" s="111" t="s">
        <v>334</v>
      </c>
      <c r="B128" s="112">
        <v>970</v>
      </c>
    </row>
    <row r="129" s="39" customFormat="1" ht="19" customHeight="1" spans="1:2">
      <c r="A129" s="111" t="s">
        <v>335</v>
      </c>
      <c r="B129" s="112">
        <v>970</v>
      </c>
    </row>
    <row r="130" s="39" customFormat="1" ht="19" customHeight="1" spans="1:2">
      <c r="A130" s="111" t="s">
        <v>336</v>
      </c>
      <c r="B130" s="112">
        <v>380</v>
      </c>
    </row>
    <row r="131" s="39" customFormat="1" ht="19" customHeight="1" spans="1:2">
      <c r="A131" s="111" t="s">
        <v>337</v>
      </c>
      <c r="B131" s="112">
        <v>380</v>
      </c>
    </row>
    <row r="132" s="39" customFormat="1" ht="19" customHeight="1" spans="1:2">
      <c r="A132" s="111" t="s">
        <v>338</v>
      </c>
      <c r="B132" s="112">
        <v>628</v>
      </c>
    </row>
    <row r="133" s="39" customFormat="1" ht="19" customHeight="1" spans="1:2">
      <c r="A133" s="111" t="s">
        <v>339</v>
      </c>
      <c r="B133" s="112">
        <v>161</v>
      </c>
    </row>
    <row r="134" s="39" customFormat="1" ht="19" customHeight="1" spans="1:2">
      <c r="A134" s="111" t="s">
        <v>340</v>
      </c>
      <c r="B134" s="112">
        <v>110</v>
      </c>
    </row>
    <row r="135" s="39" customFormat="1" ht="19" customHeight="1" spans="1:2">
      <c r="A135" s="111" t="s">
        <v>341</v>
      </c>
      <c r="B135" s="112">
        <v>170</v>
      </c>
    </row>
    <row r="136" s="39" customFormat="1" ht="19" customHeight="1" spans="1:2">
      <c r="A136" s="111" t="s">
        <v>342</v>
      </c>
      <c r="B136" s="112">
        <v>187</v>
      </c>
    </row>
    <row r="137" s="39" customFormat="1" ht="19" customHeight="1" spans="1:2">
      <c r="A137" s="111" t="s">
        <v>343</v>
      </c>
      <c r="B137" s="112">
        <v>5590</v>
      </c>
    </row>
    <row r="138" s="39" customFormat="1" ht="19" customHeight="1" spans="1:2">
      <c r="A138" s="111" t="s">
        <v>344</v>
      </c>
      <c r="B138" s="112">
        <v>2995</v>
      </c>
    </row>
    <row r="139" s="39" customFormat="1" ht="19" customHeight="1" spans="1:2">
      <c r="A139" s="111" t="s">
        <v>345</v>
      </c>
      <c r="B139" s="112">
        <v>2595</v>
      </c>
    </row>
    <row r="140" s="39" customFormat="1" ht="19" customHeight="1" spans="1:2">
      <c r="A140" s="111" t="s">
        <v>346</v>
      </c>
      <c r="B140" s="112">
        <v>697</v>
      </c>
    </row>
    <row r="141" s="39" customFormat="1" ht="19" customHeight="1" spans="1:2">
      <c r="A141" s="111" t="s">
        <v>347</v>
      </c>
      <c r="B141" s="112">
        <v>677</v>
      </c>
    </row>
    <row r="142" s="39" customFormat="1" ht="19" customHeight="1" spans="1:2">
      <c r="A142" s="111" t="s">
        <v>348</v>
      </c>
      <c r="B142" s="112">
        <v>20</v>
      </c>
    </row>
    <row r="143" s="39" customFormat="1" ht="19" customHeight="1" spans="1:2">
      <c r="A143" s="111" t="s">
        <v>349</v>
      </c>
      <c r="B143" s="112">
        <v>613</v>
      </c>
    </row>
    <row r="144" s="39" customFormat="1" ht="19" customHeight="1" spans="1:2">
      <c r="A144" s="111" t="s">
        <v>350</v>
      </c>
      <c r="B144" s="112">
        <v>156</v>
      </c>
    </row>
    <row r="145" s="39" customFormat="1" ht="19" customHeight="1" spans="1:2">
      <c r="A145" s="111" t="s">
        <v>351</v>
      </c>
      <c r="B145" s="112">
        <v>457</v>
      </c>
    </row>
    <row r="146" s="39" customFormat="1" ht="19" customHeight="1" spans="1:2">
      <c r="A146" s="111" t="s">
        <v>352</v>
      </c>
      <c r="B146" s="112">
        <v>415</v>
      </c>
    </row>
    <row r="147" s="39" customFormat="1" ht="19" customHeight="1" spans="1:2">
      <c r="A147" s="111" t="s">
        <v>353</v>
      </c>
      <c r="B147" s="112">
        <v>415</v>
      </c>
    </row>
    <row r="148" s="39" customFormat="1" ht="19" customHeight="1" spans="1:2">
      <c r="A148" s="111" t="s">
        <v>354</v>
      </c>
      <c r="B148" s="112">
        <v>466</v>
      </c>
    </row>
    <row r="149" s="39" customFormat="1" ht="19" customHeight="1" spans="1:2">
      <c r="A149" s="111" t="s">
        <v>355</v>
      </c>
      <c r="B149" s="112">
        <v>466</v>
      </c>
    </row>
    <row r="150" s="39" customFormat="1" ht="19" customHeight="1" spans="1:2">
      <c r="A150" s="111" t="s">
        <v>356</v>
      </c>
      <c r="B150" s="112">
        <v>721</v>
      </c>
    </row>
    <row r="151" s="39" customFormat="1" ht="19" customHeight="1" spans="1:2">
      <c r="A151" s="111" t="s">
        <v>357</v>
      </c>
      <c r="B151" s="112">
        <v>721</v>
      </c>
    </row>
    <row r="152" s="39" customFormat="1" ht="19" customHeight="1" spans="1:2">
      <c r="A152" s="111" t="s">
        <v>358</v>
      </c>
      <c r="B152" s="112">
        <v>26561</v>
      </c>
    </row>
    <row r="153" s="39" customFormat="1" ht="19" customHeight="1" spans="1:2">
      <c r="A153" s="111" t="s">
        <v>359</v>
      </c>
      <c r="B153" s="112">
        <v>2775</v>
      </c>
    </row>
    <row r="154" s="39" customFormat="1" ht="19" customHeight="1" spans="1:2">
      <c r="A154" s="111" t="s">
        <v>360</v>
      </c>
      <c r="B154" s="112">
        <v>2775</v>
      </c>
    </row>
    <row r="155" s="39" customFormat="1" ht="19" customHeight="1" spans="1:2">
      <c r="A155" s="111" t="s">
        <v>361</v>
      </c>
      <c r="B155" s="112">
        <v>1500</v>
      </c>
    </row>
    <row r="156" s="39" customFormat="1" ht="19" customHeight="1" spans="1:2">
      <c r="A156" s="111" t="s">
        <v>362</v>
      </c>
      <c r="B156" s="112">
        <v>1500</v>
      </c>
    </row>
    <row r="157" s="39" customFormat="1" ht="19" customHeight="1" spans="1:2">
      <c r="A157" s="111" t="s">
        <v>363</v>
      </c>
      <c r="B157" s="112">
        <v>1300</v>
      </c>
    </row>
    <row r="158" s="39" customFormat="1" ht="19" customHeight="1" spans="1:2">
      <c r="A158" s="111" t="s">
        <v>364</v>
      </c>
      <c r="B158" s="112">
        <v>1300</v>
      </c>
    </row>
    <row r="159" s="39" customFormat="1" ht="19" customHeight="1" spans="1:2">
      <c r="A159" s="111" t="s">
        <v>365</v>
      </c>
      <c r="B159" s="112">
        <v>2632</v>
      </c>
    </row>
    <row r="160" s="39" customFormat="1" ht="19" customHeight="1" spans="1:2">
      <c r="A160" s="111" t="s">
        <v>366</v>
      </c>
      <c r="B160" s="112">
        <v>908</v>
      </c>
    </row>
    <row r="161" s="39" customFormat="1" ht="19" customHeight="1" spans="1:2">
      <c r="A161" s="111" t="s">
        <v>367</v>
      </c>
      <c r="B161" s="112">
        <v>217</v>
      </c>
    </row>
    <row r="162" s="39" customFormat="1" ht="19" customHeight="1" spans="1:2">
      <c r="A162" s="111" t="s">
        <v>368</v>
      </c>
      <c r="B162" s="112">
        <v>1507</v>
      </c>
    </row>
    <row r="163" s="39" customFormat="1" ht="19" customHeight="1" spans="1:2">
      <c r="A163" s="111" t="s">
        <v>369</v>
      </c>
      <c r="B163" s="112">
        <v>135</v>
      </c>
    </row>
    <row r="164" s="39" customFormat="1" ht="19" customHeight="1" spans="1:2">
      <c r="A164" s="111" t="s">
        <v>370</v>
      </c>
      <c r="B164" s="112">
        <v>135</v>
      </c>
    </row>
    <row r="165" s="39" customFormat="1" ht="19" customHeight="1" spans="1:2">
      <c r="A165" s="111" t="s">
        <v>371</v>
      </c>
      <c r="B165" s="112">
        <v>3000</v>
      </c>
    </row>
    <row r="166" s="39" customFormat="1" ht="19" customHeight="1" spans="1:2">
      <c r="A166" s="111" t="s">
        <v>372</v>
      </c>
      <c r="B166" s="112">
        <v>3000</v>
      </c>
    </row>
    <row r="167" s="39" customFormat="1" ht="19" customHeight="1" spans="1:2">
      <c r="A167" s="111" t="s">
        <v>373</v>
      </c>
      <c r="B167" s="112">
        <v>12525</v>
      </c>
    </row>
    <row r="168" s="39" customFormat="1" ht="19" customHeight="1" spans="1:2">
      <c r="A168" s="111" t="s">
        <v>374</v>
      </c>
      <c r="B168" s="112">
        <v>12525</v>
      </c>
    </row>
    <row r="169" s="39" customFormat="1" ht="19" customHeight="1" spans="1:2">
      <c r="A169" s="111" t="s">
        <v>375</v>
      </c>
      <c r="B169" s="112">
        <v>300</v>
      </c>
    </row>
    <row r="170" s="39" customFormat="1" ht="19" customHeight="1" spans="1:2">
      <c r="A170" s="111" t="s">
        <v>376</v>
      </c>
      <c r="B170" s="112">
        <v>300</v>
      </c>
    </row>
    <row r="171" s="39" customFormat="1" ht="19" customHeight="1" spans="1:2">
      <c r="A171" s="111" t="s">
        <v>377</v>
      </c>
      <c r="B171" s="112">
        <v>240</v>
      </c>
    </row>
    <row r="172" s="39" customFormat="1" ht="19" customHeight="1" spans="1:2">
      <c r="A172" s="111" t="s">
        <v>378</v>
      </c>
      <c r="B172" s="112">
        <v>240</v>
      </c>
    </row>
    <row r="173" s="39" customFormat="1" ht="19" customHeight="1" spans="1:2">
      <c r="A173" s="111" t="s">
        <v>379</v>
      </c>
      <c r="B173" s="112">
        <v>571</v>
      </c>
    </row>
    <row r="174" s="39" customFormat="1" ht="19" customHeight="1" spans="1:2">
      <c r="A174" s="111" t="s">
        <v>380</v>
      </c>
      <c r="B174" s="112">
        <v>571</v>
      </c>
    </row>
    <row r="175" s="39" customFormat="1" ht="19" customHeight="1" spans="1:2">
      <c r="A175" s="111" t="s">
        <v>381</v>
      </c>
      <c r="B175" s="112">
        <v>1583</v>
      </c>
    </row>
    <row r="176" s="39" customFormat="1" ht="19" customHeight="1" spans="1:2">
      <c r="A176" s="111" t="s">
        <v>382</v>
      </c>
      <c r="B176" s="112">
        <v>1583</v>
      </c>
    </row>
    <row r="177" s="39" customFormat="1" ht="19" customHeight="1" spans="1:2">
      <c r="A177" s="111" t="s">
        <v>383</v>
      </c>
      <c r="B177" s="112">
        <v>8988</v>
      </c>
    </row>
    <row r="178" s="39" customFormat="1" ht="19" customHeight="1" spans="1:2">
      <c r="A178" s="111" t="s">
        <v>384</v>
      </c>
      <c r="B178" s="112">
        <v>550</v>
      </c>
    </row>
    <row r="179" s="39" customFormat="1" ht="19" customHeight="1" spans="1:2">
      <c r="A179" s="111" t="s">
        <v>385</v>
      </c>
      <c r="B179" s="112">
        <v>550</v>
      </c>
    </row>
    <row r="180" s="39" customFormat="1" ht="19" customHeight="1" spans="1:2">
      <c r="A180" s="111" t="s">
        <v>386</v>
      </c>
      <c r="B180" s="112">
        <v>504</v>
      </c>
    </row>
    <row r="181" s="39" customFormat="1" ht="19" customHeight="1" spans="1:2">
      <c r="A181" s="111" t="s">
        <v>387</v>
      </c>
      <c r="B181" s="112">
        <v>504</v>
      </c>
    </row>
    <row r="182" s="39" customFormat="1" ht="19" customHeight="1" spans="1:2">
      <c r="A182" s="111" t="s">
        <v>388</v>
      </c>
      <c r="B182" s="112">
        <v>3092</v>
      </c>
    </row>
    <row r="183" s="39" customFormat="1" ht="19" customHeight="1" spans="1:2">
      <c r="A183" s="111" t="s">
        <v>389</v>
      </c>
      <c r="B183" s="112">
        <v>29</v>
      </c>
    </row>
    <row r="184" s="39" customFormat="1" ht="19" customHeight="1" spans="1:2">
      <c r="A184" s="111" t="s">
        <v>390</v>
      </c>
      <c r="B184" s="112">
        <v>2436</v>
      </c>
    </row>
    <row r="185" s="39" customFormat="1" ht="19" customHeight="1" spans="1:2">
      <c r="A185" s="111" t="s">
        <v>391</v>
      </c>
      <c r="B185" s="112">
        <v>627</v>
      </c>
    </row>
    <row r="186" s="39" customFormat="1" ht="19" customHeight="1" spans="1:2">
      <c r="A186" s="111" t="s">
        <v>392</v>
      </c>
      <c r="B186" s="112">
        <v>120</v>
      </c>
    </row>
    <row r="187" s="39" customFormat="1" ht="19" customHeight="1" spans="1:2">
      <c r="A187" s="111" t="s">
        <v>393</v>
      </c>
      <c r="B187" s="112">
        <v>120</v>
      </c>
    </row>
    <row r="188" s="39" customFormat="1" ht="19" customHeight="1" spans="1:2">
      <c r="A188" s="111" t="s">
        <v>394</v>
      </c>
      <c r="B188" s="112">
        <v>30</v>
      </c>
    </row>
    <row r="189" s="39" customFormat="1" ht="19" customHeight="1" spans="1:2">
      <c r="A189" s="111" t="s">
        <v>395</v>
      </c>
      <c r="B189" s="112">
        <v>10</v>
      </c>
    </row>
    <row r="190" s="39" customFormat="1" ht="19" customHeight="1" spans="1:2">
      <c r="A190" s="111" t="s">
        <v>396</v>
      </c>
      <c r="B190" s="112">
        <v>20</v>
      </c>
    </row>
    <row r="191" s="39" customFormat="1" ht="19" customHeight="1" spans="1:2">
      <c r="A191" s="111" t="s">
        <v>397</v>
      </c>
      <c r="B191" s="112">
        <v>95</v>
      </c>
    </row>
    <row r="192" s="39" customFormat="1" ht="19" customHeight="1" spans="1:2">
      <c r="A192" s="111" t="s">
        <v>398</v>
      </c>
      <c r="B192" s="112">
        <v>95</v>
      </c>
    </row>
    <row r="193" s="39" customFormat="1" ht="19" customHeight="1" spans="1:2">
      <c r="A193" s="111" t="s">
        <v>399</v>
      </c>
      <c r="B193" s="112">
        <v>2300</v>
      </c>
    </row>
    <row r="194" s="39" customFormat="1" ht="19" customHeight="1" spans="1:2">
      <c r="A194" s="111" t="s">
        <v>400</v>
      </c>
      <c r="B194" s="112">
        <v>2300</v>
      </c>
    </row>
    <row r="195" s="39" customFormat="1" ht="19" customHeight="1" spans="1:2">
      <c r="A195" s="111" t="s">
        <v>401</v>
      </c>
      <c r="B195" s="112">
        <v>2297</v>
      </c>
    </row>
    <row r="196" s="39" customFormat="1" ht="19" customHeight="1" spans="1:2">
      <c r="A196" s="111" t="s">
        <v>402</v>
      </c>
      <c r="B196" s="112">
        <v>2297</v>
      </c>
    </row>
    <row r="197" s="39" customFormat="1" ht="19" customHeight="1" spans="1:2">
      <c r="A197" s="111" t="s">
        <v>403</v>
      </c>
      <c r="B197" s="112">
        <v>12777</v>
      </c>
    </row>
    <row r="198" s="39" customFormat="1" ht="19" customHeight="1" spans="1:2">
      <c r="A198" s="111" t="s">
        <v>404</v>
      </c>
      <c r="B198" s="112">
        <v>4597</v>
      </c>
    </row>
    <row r="199" s="39" customFormat="1" ht="19" customHeight="1" spans="1:2">
      <c r="A199" s="111" t="s">
        <v>405</v>
      </c>
      <c r="B199" s="112">
        <v>4597</v>
      </c>
    </row>
    <row r="200" s="39" customFormat="1" ht="19" customHeight="1" spans="1:2">
      <c r="A200" s="111" t="s">
        <v>406</v>
      </c>
      <c r="B200" s="112">
        <v>3631</v>
      </c>
    </row>
    <row r="201" s="39" customFormat="1" ht="19" customHeight="1" spans="1:2">
      <c r="A201" s="111" t="s">
        <v>407</v>
      </c>
      <c r="B201" s="112">
        <v>3631</v>
      </c>
    </row>
    <row r="202" ht="19" customHeight="1" spans="1:2">
      <c r="A202" s="111" t="s">
        <v>408</v>
      </c>
      <c r="B202" s="112">
        <v>2301</v>
      </c>
    </row>
    <row r="203" ht="19" customHeight="1" spans="1:2">
      <c r="A203" s="111" t="s">
        <v>409</v>
      </c>
      <c r="B203" s="112">
        <v>2301</v>
      </c>
    </row>
    <row r="204" ht="19" customHeight="1" spans="1:2">
      <c r="A204" s="111" t="s">
        <v>410</v>
      </c>
      <c r="B204" s="112">
        <v>2248</v>
      </c>
    </row>
    <row r="205" ht="19" customHeight="1" spans="1:2">
      <c r="A205" s="111" t="s">
        <v>411</v>
      </c>
      <c r="B205" s="112">
        <v>2248</v>
      </c>
    </row>
    <row r="206" ht="19" customHeight="1" spans="1:2">
      <c r="A206" s="111" t="s">
        <v>412</v>
      </c>
      <c r="B206" s="112">
        <v>36879</v>
      </c>
    </row>
    <row r="207" ht="19" customHeight="1" spans="1:2">
      <c r="A207" s="111" t="s">
        <v>413</v>
      </c>
      <c r="B207" s="112">
        <v>11589</v>
      </c>
    </row>
    <row r="208" ht="19" customHeight="1" spans="1:2">
      <c r="A208" s="111" t="s">
        <v>414</v>
      </c>
      <c r="B208" s="112">
        <v>1760</v>
      </c>
    </row>
    <row r="209" ht="19" customHeight="1" spans="1:2">
      <c r="A209" s="111" t="s">
        <v>415</v>
      </c>
      <c r="B209" s="112">
        <v>80</v>
      </c>
    </row>
    <row r="210" ht="19" customHeight="1" spans="1:2">
      <c r="A210" s="111" t="s">
        <v>416</v>
      </c>
      <c r="B210" s="112">
        <v>320</v>
      </c>
    </row>
    <row r="211" ht="19" customHeight="1" spans="1:2">
      <c r="A211" s="111" t="s">
        <v>417</v>
      </c>
      <c r="B211" s="112">
        <v>109</v>
      </c>
    </row>
    <row r="212" ht="19" customHeight="1" spans="1:2">
      <c r="A212" s="111" t="s">
        <v>418</v>
      </c>
      <c r="B212" s="112">
        <v>300</v>
      </c>
    </row>
    <row r="213" ht="19" customHeight="1" spans="1:2">
      <c r="A213" s="111" t="s">
        <v>419</v>
      </c>
      <c r="B213" s="112">
        <v>120</v>
      </c>
    </row>
    <row r="214" ht="19" customHeight="1" spans="1:2">
      <c r="A214" s="111" t="s">
        <v>420</v>
      </c>
      <c r="B214" s="112">
        <v>4264</v>
      </c>
    </row>
    <row r="215" ht="19" customHeight="1" spans="1:2">
      <c r="A215" s="111" t="s">
        <v>421</v>
      </c>
      <c r="B215" s="112">
        <v>213</v>
      </c>
    </row>
    <row r="216" ht="19" customHeight="1" spans="1:2">
      <c r="A216" s="111" t="s">
        <v>422</v>
      </c>
      <c r="B216" s="112">
        <v>1600</v>
      </c>
    </row>
    <row r="217" ht="19" customHeight="1" spans="1:2">
      <c r="A217" s="111" t="s">
        <v>423</v>
      </c>
      <c r="B217" s="112">
        <v>450</v>
      </c>
    </row>
    <row r="218" ht="19" customHeight="1" spans="1:2">
      <c r="A218" s="111" t="s">
        <v>424</v>
      </c>
      <c r="B218" s="112">
        <v>1846</v>
      </c>
    </row>
    <row r="219" ht="19" customHeight="1" spans="1:2">
      <c r="A219" s="111" t="s">
        <v>425</v>
      </c>
      <c r="B219" s="112">
        <v>527</v>
      </c>
    </row>
    <row r="220" ht="19" customHeight="1" spans="1:2">
      <c r="A220" s="111" t="s">
        <v>426</v>
      </c>
      <c r="B220" s="112">
        <v>3886</v>
      </c>
    </row>
    <row r="221" ht="19" customHeight="1" spans="1:2">
      <c r="A221" s="111" t="s">
        <v>427</v>
      </c>
      <c r="B221" s="112">
        <v>850</v>
      </c>
    </row>
    <row r="222" ht="19" customHeight="1" spans="1:2">
      <c r="A222" s="111" t="s">
        <v>428</v>
      </c>
      <c r="B222" s="112">
        <v>910</v>
      </c>
    </row>
    <row r="223" ht="19" customHeight="1" spans="1:2">
      <c r="A223" s="111" t="s">
        <v>429</v>
      </c>
      <c r="B223" s="112">
        <v>98</v>
      </c>
    </row>
    <row r="224" ht="19" customHeight="1" spans="1:2">
      <c r="A224" s="111" t="s">
        <v>430</v>
      </c>
      <c r="B224" s="112">
        <v>120</v>
      </c>
    </row>
    <row r="225" ht="19" customHeight="1" spans="1:2">
      <c r="A225" s="111" t="s">
        <v>431</v>
      </c>
      <c r="B225" s="112">
        <v>160</v>
      </c>
    </row>
    <row r="226" ht="19" customHeight="1" spans="1:2">
      <c r="A226" s="111" t="s">
        <v>432</v>
      </c>
      <c r="B226" s="112">
        <v>65</v>
      </c>
    </row>
    <row r="227" ht="19" customHeight="1" spans="1:2">
      <c r="A227" s="111" t="s">
        <v>433</v>
      </c>
      <c r="B227" s="112">
        <v>1683</v>
      </c>
    </row>
    <row r="228" ht="19" customHeight="1" spans="1:2">
      <c r="A228" s="111" t="s">
        <v>434</v>
      </c>
      <c r="B228" s="112">
        <v>10057</v>
      </c>
    </row>
    <row r="229" ht="19" customHeight="1" spans="1:2">
      <c r="A229" s="111" t="s">
        <v>435</v>
      </c>
      <c r="B229" s="112">
        <v>1046</v>
      </c>
    </row>
    <row r="230" ht="19" customHeight="1" spans="1:2">
      <c r="A230" s="111" t="s">
        <v>436</v>
      </c>
      <c r="B230" s="112">
        <v>7522</v>
      </c>
    </row>
    <row r="231" ht="19" customHeight="1" spans="1:2">
      <c r="A231" s="111" t="s">
        <v>437</v>
      </c>
      <c r="B231" s="112">
        <v>200</v>
      </c>
    </row>
    <row r="232" ht="19" customHeight="1" spans="1:2">
      <c r="A232" s="111" t="s">
        <v>438</v>
      </c>
      <c r="B232" s="112">
        <v>200</v>
      </c>
    </row>
    <row r="233" ht="19" customHeight="1" spans="1:2">
      <c r="A233" s="111" t="s">
        <v>439</v>
      </c>
      <c r="B233" s="112">
        <v>150</v>
      </c>
    </row>
    <row r="234" ht="19" customHeight="1" spans="1:2">
      <c r="A234" s="111" t="s">
        <v>440</v>
      </c>
      <c r="B234" s="112">
        <v>500</v>
      </c>
    </row>
    <row r="235" ht="19" customHeight="1" spans="1:2">
      <c r="A235" s="111" t="s">
        <v>441</v>
      </c>
      <c r="B235" s="112">
        <v>439</v>
      </c>
    </row>
    <row r="236" ht="19" customHeight="1" spans="1:2">
      <c r="A236" s="111" t="s">
        <v>442</v>
      </c>
      <c r="B236" s="112">
        <v>3450</v>
      </c>
    </row>
    <row r="237" ht="19" customHeight="1" spans="1:2">
      <c r="A237" s="111" t="s">
        <v>443</v>
      </c>
      <c r="B237" s="112">
        <v>258</v>
      </c>
    </row>
    <row r="238" ht="19" customHeight="1" spans="1:2">
      <c r="A238" s="111" t="s">
        <v>444</v>
      </c>
      <c r="B238" s="112">
        <v>3192</v>
      </c>
    </row>
    <row r="239" ht="19" customHeight="1" spans="1:2">
      <c r="A239" s="111" t="s">
        <v>445</v>
      </c>
      <c r="B239" s="112">
        <v>2749</v>
      </c>
    </row>
    <row r="240" ht="19" customHeight="1" spans="1:2">
      <c r="A240" s="111" t="s">
        <v>446</v>
      </c>
      <c r="B240" s="112">
        <v>2749</v>
      </c>
    </row>
    <row r="241" ht="19" customHeight="1" spans="1:2">
      <c r="A241" s="111" t="s">
        <v>447</v>
      </c>
      <c r="B241" s="112">
        <v>2031</v>
      </c>
    </row>
    <row r="242" ht="19" customHeight="1" spans="1:2">
      <c r="A242" s="111" t="s">
        <v>448</v>
      </c>
      <c r="B242" s="112">
        <v>2031</v>
      </c>
    </row>
    <row r="243" ht="19" customHeight="1" spans="1:2">
      <c r="A243" s="111" t="s">
        <v>449</v>
      </c>
      <c r="B243" s="112">
        <v>3117</v>
      </c>
    </row>
    <row r="244" ht="19" customHeight="1" spans="1:2">
      <c r="A244" s="111" t="s">
        <v>450</v>
      </c>
      <c r="B244" s="112">
        <v>3117</v>
      </c>
    </row>
    <row r="245" ht="19" customHeight="1" spans="1:2">
      <c r="A245" s="111" t="s">
        <v>451</v>
      </c>
      <c r="B245" s="112">
        <v>13382</v>
      </c>
    </row>
    <row r="246" ht="19" customHeight="1" spans="1:2">
      <c r="A246" s="111" t="s">
        <v>452</v>
      </c>
      <c r="B246" s="112">
        <v>12631</v>
      </c>
    </row>
    <row r="247" ht="19" customHeight="1" spans="1:2">
      <c r="A247" s="111" t="s">
        <v>453</v>
      </c>
      <c r="B247" s="112">
        <v>3742</v>
      </c>
    </row>
    <row r="248" ht="19" customHeight="1" spans="1:2">
      <c r="A248" s="111" t="s">
        <v>454</v>
      </c>
      <c r="B248" s="112">
        <v>3525</v>
      </c>
    </row>
    <row r="249" ht="19" customHeight="1" spans="1:2">
      <c r="A249" s="111" t="s">
        <v>455</v>
      </c>
      <c r="B249" s="112">
        <v>4244</v>
      </c>
    </row>
    <row r="250" ht="19" customHeight="1" spans="1:2">
      <c r="A250" s="111" t="s">
        <v>456</v>
      </c>
      <c r="B250" s="112">
        <v>1120</v>
      </c>
    </row>
    <row r="251" ht="19" customHeight="1" spans="1:2">
      <c r="A251" s="111" t="s">
        <v>457</v>
      </c>
      <c r="B251" s="112">
        <v>751</v>
      </c>
    </row>
    <row r="252" ht="19" customHeight="1" spans="1:2">
      <c r="A252" s="111" t="s">
        <v>458</v>
      </c>
      <c r="B252" s="112">
        <v>751</v>
      </c>
    </row>
    <row r="253" ht="19" customHeight="1" spans="1:2">
      <c r="A253" s="111" t="s">
        <v>459</v>
      </c>
      <c r="B253" s="112">
        <v>1975</v>
      </c>
    </row>
    <row r="254" ht="19" customHeight="1" spans="1:2">
      <c r="A254" s="111" t="s">
        <v>460</v>
      </c>
      <c r="B254" s="112">
        <v>675</v>
      </c>
    </row>
    <row r="255" ht="19" customHeight="1" spans="1:2">
      <c r="A255" s="111" t="s">
        <v>461</v>
      </c>
      <c r="B255" s="112">
        <v>675</v>
      </c>
    </row>
    <row r="256" ht="19" customHeight="1" spans="1:2">
      <c r="A256" s="111" t="s">
        <v>462</v>
      </c>
      <c r="B256" s="112">
        <v>1300</v>
      </c>
    </row>
    <row r="257" ht="19" customHeight="1" spans="1:2">
      <c r="A257" s="111" t="s">
        <v>463</v>
      </c>
      <c r="B257" s="112">
        <v>1300</v>
      </c>
    </row>
    <row r="258" ht="19" customHeight="1" spans="1:2">
      <c r="A258" s="111" t="s">
        <v>464</v>
      </c>
      <c r="B258" s="112">
        <v>1485</v>
      </c>
    </row>
    <row r="259" ht="19" customHeight="1" spans="1:2">
      <c r="A259" s="111" t="s">
        <v>465</v>
      </c>
      <c r="B259" s="112">
        <v>1485</v>
      </c>
    </row>
    <row r="260" ht="19" customHeight="1" spans="1:2">
      <c r="A260" s="111" t="s">
        <v>466</v>
      </c>
      <c r="B260" s="112">
        <v>570</v>
      </c>
    </row>
    <row r="261" ht="19" customHeight="1" spans="1:2">
      <c r="A261" s="111" t="s">
        <v>467</v>
      </c>
      <c r="B261" s="112">
        <v>915</v>
      </c>
    </row>
    <row r="262" ht="19" customHeight="1" spans="1:2">
      <c r="A262" s="111" t="s">
        <v>468</v>
      </c>
      <c r="B262" s="112">
        <v>10</v>
      </c>
    </row>
    <row r="263" ht="19" customHeight="1" spans="1:2">
      <c r="A263" s="111" t="s">
        <v>469</v>
      </c>
      <c r="B263" s="112">
        <v>10</v>
      </c>
    </row>
    <row r="264" ht="19" customHeight="1" spans="1:2">
      <c r="A264" s="111" t="s">
        <v>470</v>
      </c>
      <c r="B264" s="112">
        <v>3422</v>
      </c>
    </row>
    <row r="265" ht="19" customHeight="1" spans="1:2">
      <c r="A265" s="111" t="s">
        <v>471</v>
      </c>
      <c r="B265" s="112">
        <v>3422</v>
      </c>
    </row>
    <row r="266" ht="19" customHeight="1" spans="1:2">
      <c r="A266" s="111" t="s">
        <v>472</v>
      </c>
      <c r="B266" s="112">
        <v>1699</v>
      </c>
    </row>
    <row r="267" ht="19" customHeight="1" spans="1:2">
      <c r="A267" s="111" t="s">
        <v>473</v>
      </c>
      <c r="B267" s="112">
        <v>380</v>
      </c>
    </row>
    <row r="268" ht="19" customHeight="1" spans="1:2">
      <c r="A268" s="111" t="s">
        <v>474</v>
      </c>
      <c r="B268" s="112">
        <v>1343</v>
      </c>
    </row>
    <row r="269" ht="19" customHeight="1" spans="1:2">
      <c r="A269" s="111" t="s">
        <v>475</v>
      </c>
      <c r="B269" s="112">
        <v>14213</v>
      </c>
    </row>
    <row r="270" ht="19" customHeight="1" spans="1:2">
      <c r="A270" s="111" t="s">
        <v>476</v>
      </c>
      <c r="B270" s="112">
        <v>14213</v>
      </c>
    </row>
    <row r="271" ht="19" customHeight="1" spans="1:2">
      <c r="A271" s="111" t="s">
        <v>477</v>
      </c>
      <c r="B271" s="112">
        <v>14213</v>
      </c>
    </row>
    <row r="272" ht="19" customHeight="1" spans="1:2">
      <c r="A272" s="111" t="s">
        <v>478</v>
      </c>
      <c r="B272" s="112">
        <v>2415</v>
      </c>
    </row>
    <row r="273" ht="19" customHeight="1" spans="1:2">
      <c r="A273" s="111" t="s">
        <v>479</v>
      </c>
      <c r="B273" s="112">
        <v>2415</v>
      </c>
    </row>
    <row r="274" ht="19" customHeight="1" spans="1:2">
      <c r="A274" s="111" t="s">
        <v>480</v>
      </c>
      <c r="B274" s="112">
        <v>2415</v>
      </c>
    </row>
    <row r="275" ht="19" customHeight="1" spans="1:2">
      <c r="A275" s="111" t="s">
        <v>481</v>
      </c>
      <c r="B275" s="112">
        <v>1061</v>
      </c>
    </row>
    <row r="276" ht="19" customHeight="1" spans="1:2">
      <c r="A276" s="111" t="s">
        <v>482</v>
      </c>
      <c r="B276" s="112">
        <v>984</v>
      </c>
    </row>
    <row r="277" ht="19" customHeight="1" spans="1:2">
      <c r="A277" s="111" t="s">
        <v>483</v>
      </c>
      <c r="B277" s="112">
        <v>984</v>
      </c>
    </row>
    <row r="278" ht="19" customHeight="1" spans="1:2">
      <c r="A278" s="111" t="s">
        <v>484</v>
      </c>
      <c r="B278" s="112">
        <v>77</v>
      </c>
    </row>
    <row r="279" ht="19" customHeight="1" spans="1:2">
      <c r="A279" s="111" t="s">
        <v>485</v>
      </c>
      <c r="B279" s="112">
        <v>77</v>
      </c>
    </row>
    <row r="280" ht="19" customHeight="1" spans="1:2">
      <c r="A280" s="111" t="s">
        <v>486</v>
      </c>
      <c r="B280" s="112">
        <v>3500</v>
      </c>
    </row>
    <row r="281" ht="19" customHeight="1" spans="1:2">
      <c r="A281" s="111" t="s">
        <v>487</v>
      </c>
      <c r="B281" s="112">
        <v>6124</v>
      </c>
    </row>
    <row r="282" ht="19" customHeight="1" spans="1:2">
      <c r="A282" s="111" t="s">
        <v>488</v>
      </c>
      <c r="B282" s="112">
        <v>6124</v>
      </c>
    </row>
    <row r="283" ht="19" customHeight="1" spans="1:2">
      <c r="A283" s="111" t="s">
        <v>489</v>
      </c>
      <c r="B283" s="112">
        <v>6124</v>
      </c>
    </row>
    <row r="284" ht="19" customHeight="1" spans="1:2">
      <c r="A284" s="111" t="s">
        <v>490</v>
      </c>
      <c r="B284" s="112">
        <v>11981</v>
      </c>
    </row>
    <row r="285" spans="1:2">
      <c r="A285" s="113" t="s">
        <v>154</v>
      </c>
      <c r="B285" s="113">
        <v>258657</v>
      </c>
    </row>
  </sheetData>
  <mergeCells count="1">
    <mergeCell ref="A2:B2"/>
  </mergeCells>
  <dataValidations count="1">
    <dataValidation type="list" allowBlank="1" showErrorMessage="1" sqref="A47 A48 A53 A54 A60 A61 A82 A83 A86 A87 A88 A89 A90 A91 A104 A113 A114 A124 A125 A137 A138 A139 A140 A141 A142 A162 A185 A186 A187 A190 A203 A209 A210 A211 A212 A225 A234 A261 A270 A271 A280 A5:A30 A31:A46 A49:A52 A55:A59 A62:A81 A84:A85 A92:A95 A96:A99 A100:A103 A105:A106 A107:A108 A109:A110 A111:A112 A115:A123 A126:A127 A128:A129 A130:A136 A143:A145 A146:A147 A148:A154 A155:A156 A157:A158 A159:A161 A163:A164 A165:A166 A167:A168 A169:A170 A171:A172 A173:A177 A178:A179 A180:A181 A182:A184 A188:A189 A191:A192 A193:A194 A195:A199 A200:A202 A204:A205 A206:A208 A213:A217 A218:A219 A220:A224 A226:A231 A232:A233 A235:A238 A239:A242 A243:A244 A245:A255 A256:A257 A258:A260 A262:A263 A264:A267 A268:A269 A272:A279 A281:A284">
      <formula1>#REF!</formula1>
    </dataValidation>
  </dataValidations>
  <hyperlinks>
    <hyperlink ref="A1" location="'Sheet1'!A1" display="返回目录"/>
  </hyperlinks>
  <pageMargins left="0.75" right="0.75" top="0.268999993801117" bottom="0.268999993801117"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B4" sqref="$A4:$XFD201"/>
    </sheetView>
  </sheetViews>
  <sheetFormatPr defaultColWidth="10" defaultRowHeight="13.5" outlineLevelCol="2"/>
  <cols>
    <col min="1" max="1" width="16.625" customWidth="1"/>
    <col min="2" max="2" width="38.5" customWidth="1"/>
    <col min="3" max="3" width="38.5" style="50" customWidth="1"/>
    <col min="4" max="4" width="12.625"/>
  </cols>
  <sheetData>
    <row r="1" ht="16.35" customHeight="1" spans="1:1">
      <c r="A1" s="51" t="s">
        <v>27</v>
      </c>
    </row>
    <row r="2" s="38" customFormat="1" ht="39.1" customHeight="1" spans="1:3">
      <c r="A2" s="60" t="s">
        <v>491</v>
      </c>
      <c r="B2" s="60"/>
      <c r="C2" s="60"/>
    </row>
    <row r="3" ht="19.8" customHeight="1" spans="1:3">
      <c r="A3" s="6" t="s">
        <v>1</v>
      </c>
      <c r="B3" s="101"/>
      <c r="C3" s="102" t="s">
        <v>29</v>
      </c>
    </row>
    <row r="4" s="39" customFormat="1" ht="39.1" customHeight="1" spans="1:3">
      <c r="A4" s="103" t="s">
        <v>492</v>
      </c>
      <c r="B4" s="103" t="s">
        <v>493</v>
      </c>
      <c r="C4" s="104" t="s">
        <v>185</v>
      </c>
    </row>
    <row r="5" s="39" customFormat="1" ht="15" customHeight="1" spans="1:3">
      <c r="A5" s="105"/>
      <c r="B5" s="106" t="s">
        <v>494</v>
      </c>
      <c r="C5" s="107">
        <f>C6+C20+C48+C60</f>
        <v>88119.21</v>
      </c>
    </row>
    <row r="6" s="39" customFormat="1" ht="22.8" customHeight="1" spans="1:3">
      <c r="A6" s="108">
        <v>301</v>
      </c>
      <c r="B6" s="109" t="s">
        <v>495</v>
      </c>
      <c r="C6" s="107">
        <f>SUM(C7:C19)</f>
        <v>51164</v>
      </c>
    </row>
    <row r="7" s="39" customFormat="1" ht="12" spans="1:3">
      <c r="A7" s="108">
        <v>30101</v>
      </c>
      <c r="B7" s="109" t="s">
        <v>496</v>
      </c>
      <c r="C7" s="110">
        <v>17772</v>
      </c>
    </row>
    <row r="8" s="39" customFormat="1" ht="12" spans="1:3">
      <c r="A8" s="108">
        <v>30102</v>
      </c>
      <c r="B8" s="109" t="s">
        <v>497</v>
      </c>
      <c r="C8" s="110">
        <v>7613</v>
      </c>
    </row>
    <row r="9" s="39" customFormat="1" ht="12" spans="1:3">
      <c r="A9" s="108">
        <v>30103</v>
      </c>
      <c r="B9" s="109" t="s">
        <v>498</v>
      </c>
      <c r="C9" s="110">
        <v>10144</v>
      </c>
    </row>
    <row r="10" s="39" customFormat="1" ht="12" spans="1:3">
      <c r="A10" s="108">
        <v>30106</v>
      </c>
      <c r="B10" s="109" t="s">
        <v>499</v>
      </c>
      <c r="C10" s="110"/>
    </row>
    <row r="11" s="39" customFormat="1" ht="12" spans="1:3">
      <c r="A11" s="108">
        <v>30107</v>
      </c>
      <c r="B11" s="109" t="s">
        <v>500</v>
      </c>
      <c r="C11" s="110">
        <v>3702</v>
      </c>
    </row>
    <row r="12" s="39" customFormat="1" ht="12" spans="1:3">
      <c r="A12" s="108">
        <v>30108</v>
      </c>
      <c r="B12" s="109" t="s">
        <v>501</v>
      </c>
      <c r="C12" s="110">
        <v>4384</v>
      </c>
    </row>
    <row r="13" s="39" customFormat="1" ht="12" spans="1:3">
      <c r="A13" s="108">
        <v>30109</v>
      </c>
      <c r="B13" s="109" t="s">
        <v>502</v>
      </c>
      <c r="C13" s="110">
        <v>2000</v>
      </c>
    </row>
    <row r="14" s="39" customFormat="1" ht="12" spans="1:3">
      <c r="A14" s="108">
        <v>30110</v>
      </c>
      <c r="B14" s="109" t="s">
        <v>503</v>
      </c>
      <c r="C14" s="110">
        <v>1918</v>
      </c>
    </row>
    <row r="15" s="39" customFormat="1" ht="12" spans="1:3">
      <c r="A15" s="108">
        <v>30111</v>
      </c>
      <c r="B15" s="109" t="s">
        <v>504</v>
      </c>
      <c r="C15" s="110"/>
    </row>
    <row r="16" s="39" customFormat="1" ht="12" spans="1:3">
      <c r="A16" s="108">
        <v>30112</v>
      </c>
      <c r="B16" s="109" t="s">
        <v>505</v>
      </c>
      <c r="C16" s="110">
        <v>241</v>
      </c>
    </row>
    <row r="17" s="39" customFormat="1" ht="12" spans="1:3">
      <c r="A17" s="108">
        <v>30113</v>
      </c>
      <c r="B17" s="109" t="s">
        <v>506</v>
      </c>
      <c r="C17" s="110">
        <v>3290</v>
      </c>
    </row>
    <row r="18" s="39" customFormat="1" ht="12" spans="1:3">
      <c r="A18" s="108">
        <v>30114</v>
      </c>
      <c r="B18" s="109" t="s">
        <v>507</v>
      </c>
      <c r="C18" s="110">
        <v>100</v>
      </c>
    </row>
    <row r="19" s="39" customFormat="1" ht="12" spans="1:3">
      <c r="A19" s="108">
        <v>30199</v>
      </c>
      <c r="B19" s="109" t="s">
        <v>508</v>
      </c>
      <c r="C19" s="110"/>
    </row>
    <row r="20" s="39" customFormat="1" ht="12" spans="1:3">
      <c r="A20" s="108">
        <v>302</v>
      </c>
      <c r="B20" s="109" t="s">
        <v>509</v>
      </c>
      <c r="C20" s="107">
        <f>SUM(C21:C47)</f>
        <v>11710.96</v>
      </c>
    </row>
    <row r="21" s="39" customFormat="1" ht="12" spans="1:3">
      <c r="A21" s="108">
        <v>30201</v>
      </c>
      <c r="B21" s="109" t="s">
        <v>510</v>
      </c>
      <c r="C21" s="107">
        <v>1825</v>
      </c>
    </row>
    <row r="22" s="39" customFormat="1" ht="12" spans="1:3">
      <c r="A22" s="108">
        <v>30202</v>
      </c>
      <c r="B22" s="109" t="s">
        <v>511</v>
      </c>
      <c r="C22" s="107">
        <v>1687</v>
      </c>
    </row>
    <row r="23" s="39" customFormat="1" ht="12" spans="1:3">
      <c r="A23" s="108">
        <v>30203</v>
      </c>
      <c r="B23" s="109" t="s">
        <v>512</v>
      </c>
      <c r="C23" s="107">
        <v>268</v>
      </c>
    </row>
    <row r="24" s="39" customFormat="1" ht="12" spans="1:3">
      <c r="A24" s="108">
        <v>30204</v>
      </c>
      <c r="B24" s="109" t="s">
        <v>513</v>
      </c>
      <c r="C24" s="107">
        <v>255</v>
      </c>
    </row>
    <row r="25" s="39" customFormat="1" ht="12" spans="1:3">
      <c r="A25" s="108">
        <v>30205</v>
      </c>
      <c r="B25" s="109" t="s">
        <v>514</v>
      </c>
      <c r="C25" s="107">
        <v>510</v>
      </c>
    </row>
    <row r="26" s="39" customFormat="1" ht="12" spans="1:3">
      <c r="A26" s="108">
        <v>30206</v>
      </c>
      <c r="B26" s="109" t="s">
        <v>515</v>
      </c>
      <c r="C26" s="107">
        <v>989</v>
      </c>
    </row>
    <row r="27" s="39" customFormat="1" ht="12" spans="1:3">
      <c r="A27" s="108">
        <v>30207</v>
      </c>
      <c r="B27" s="109" t="s">
        <v>516</v>
      </c>
      <c r="C27" s="107">
        <v>152</v>
      </c>
    </row>
    <row r="28" s="39" customFormat="1" ht="12" spans="1:3">
      <c r="A28" s="108">
        <v>30208</v>
      </c>
      <c r="B28" s="109" t="s">
        <v>517</v>
      </c>
      <c r="C28" s="107"/>
    </row>
    <row r="29" s="39" customFormat="1" ht="12" spans="1:3">
      <c r="A29" s="108">
        <v>30209</v>
      </c>
      <c r="B29" s="109" t="s">
        <v>518</v>
      </c>
      <c r="C29" s="107">
        <v>158</v>
      </c>
    </row>
    <row r="30" s="39" customFormat="1" ht="12" spans="1:3">
      <c r="A30" s="108">
        <v>30211</v>
      </c>
      <c r="B30" s="109" t="s">
        <v>519</v>
      </c>
      <c r="C30" s="107">
        <v>1129</v>
      </c>
    </row>
    <row r="31" s="39" customFormat="1" ht="12" spans="1:3">
      <c r="A31" s="108">
        <v>30212</v>
      </c>
      <c r="B31" s="109" t="s">
        <v>520</v>
      </c>
      <c r="C31" s="107"/>
    </row>
    <row r="32" s="39" customFormat="1" ht="12" spans="1:3">
      <c r="A32" s="108">
        <v>30213</v>
      </c>
      <c r="B32" s="109" t="s">
        <v>521</v>
      </c>
      <c r="C32" s="107"/>
    </row>
    <row r="33" s="39" customFormat="1" ht="12" spans="1:3">
      <c r="A33" s="108">
        <v>30214</v>
      </c>
      <c r="B33" s="109" t="s">
        <v>522</v>
      </c>
      <c r="C33" s="107"/>
    </row>
    <row r="34" s="39" customFormat="1" ht="12" spans="1:3">
      <c r="A34" s="108">
        <v>30215</v>
      </c>
      <c r="B34" s="109" t="s">
        <v>523</v>
      </c>
      <c r="C34" s="107">
        <v>430</v>
      </c>
    </row>
    <row r="35" s="39" customFormat="1" ht="12" spans="1:3">
      <c r="A35" s="108">
        <v>30216</v>
      </c>
      <c r="B35" s="109" t="s">
        <v>524</v>
      </c>
      <c r="C35" s="107">
        <v>375</v>
      </c>
    </row>
    <row r="36" s="39" customFormat="1" ht="12" spans="1:3">
      <c r="A36" s="108">
        <v>30217</v>
      </c>
      <c r="B36" s="109" t="s">
        <v>525</v>
      </c>
      <c r="C36" s="107">
        <v>1600</v>
      </c>
    </row>
    <row r="37" s="39" customFormat="1" ht="12" spans="1:3">
      <c r="A37" s="108">
        <v>30218</v>
      </c>
      <c r="B37" s="109" t="s">
        <v>526</v>
      </c>
      <c r="C37" s="107"/>
    </row>
    <row r="38" s="39" customFormat="1" ht="12" spans="1:3">
      <c r="A38" s="108">
        <v>30224</v>
      </c>
      <c r="B38" s="109" t="s">
        <v>527</v>
      </c>
      <c r="C38" s="107">
        <v>22</v>
      </c>
    </row>
    <row r="39" s="39" customFormat="1" ht="12" spans="1:3">
      <c r="A39" s="108">
        <v>30225</v>
      </c>
      <c r="B39" s="109" t="s">
        <v>528</v>
      </c>
      <c r="C39" s="107"/>
    </row>
    <row r="40" s="39" customFormat="1" ht="12" spans="1:3">
      <c r="A40" s="108">
        <v>30226</v>
      </c>
      <c r="B40" s="109" t="s">
        <v>529</v>
      </c>
      <c r="C40" s="107">
        <v>38</v>
      </c>
    </row>
    <row r="41" s="39" customFormat="1" ht="12" spans="1:3">
      <c r="A41" s="108">
        <v>30227</v>
      </c>
      <c r="B41" s="109" t="s">
        <v>530</v>
      </c>
      <c r="C41" s="107"/>
    </row>
    <row r="42" s="39" customFormat="1" ht="12" spans="1:3">
      <c r="A42" s="108">
        <v>30228</v>
      </c>
      <c r="B42" s="109" t="s">
        <v>531</v>
      </c>
      <c r="C42" s="107">
        <v>300</v>
      </c>
    </row>
    <row r="43" s="39" customFormat="1" ht="12" spans="1:3">
      <c r="A43" s="108">
        <v>30229</v>
      </c>
      <c r="B43" s="109" t="s">
        <v>532</v>
      </c>
      <c r="C43" s="107"/>
    </row>
    <row r="44" s="39" customFormat="1" ht="12" spans="1:3">
      <c r="A44" s="108">
        <v>30231</v>
      </c>
      <c r="B44" s="109" t="s">
        <v>533</v>
      </c>
      <c r="C44" s="107">
        <v>225</v>
      </c>
    </row>
    <row r="45" s="39" customFormat="1" ht="12" spans="1:3">
      <c r="A45" s="108">
        <v>30239</v>
      </c>
      <c r="B45" s="109" t="s">
        <v>534</v>
      </c>
      <c r="C45" s="107">
        <v>1000</v>
      </c>
    </row>
    <row r="46" s="39" customFormat="1" ht="12" spans="1:3">
      <c r="A46" s="108">
        <v>30240</v>
      </c>
      <c r="B46" s="109" t="s">
        <v>535</v>
      </c>
      <c r="C46" s="107"/>
    </row>
    <row r="47" s="39" customFormat="1" ht="12" spans="1:3">
      <c r="A47" s="108">
        <v>30299</v>
      </c>
      <c r="B47" s="109" t="s">
        <v>536</v>
      </c>
      <c r="C47" s="107">
        <v>747.96</v>
      </c>
    </row>
    <row r="48" s="39" customFormat="1" ht="12" spans="1:3">
      <c r="A48" s="108">
        <v>303</v>
      </c>
      <c r="B48" s="109" t="s">
        <v>537</v>
      </c>
      <c r="C48" s="107">
        <f>SUM(C49:C59)</f>
        <v>22987.25</v>
      </c>
    </row>
    <row r="49" s="39" customFormat="1" ht="12" spans="1:3">
      <c r="A49" s="108">
        <v>30301</v>
      </c>
      <c r="B49" s="109" t="s">
        <v>538</v>
      </c>
      <c r="C49" s="107">
        <v>81</v>
      </c>
    </row>
    <row r="50" s="39" customFormat="1" ht="12" spans="1:3">
      <c r="A50" s="108">
        <v>30302</v>
      </c>
      <c r="B50" s="109" t="s">
        <v>539</v>
      </c>
      <c r="C50" s="107">
        <v>12665</v>
      </c>
    </row>
    <row r="51" s="39" customFormat="1" ht="12" spans="1:3">
      <c r="A51" s="108">
        <v>30303</v>
      </c>
      <c r="B51" s="109" t="s">
        <v>540</v>
      </c>
      <c r="C51" s="107">
        <v>0</v>
      </c>
    </row>
    <row r="52" s="39" customFormat="1" ht="12" spans="1:3">
      <c r="A52" s="108">
        <v>30304</v>
      </c>
      <c r="B52" s="109" t="s">
        <v>541</v>
      </c>
      <c r="C52" s="107">
        <v>850</v>
      </c>
    </row>
    <row r="53" s="39" customFormat="1" ht="12" spans="1:3">
      <c r="A53" s="108">
        <v>30305</v>
      </c>
      <c r="B53" s="109" t="s">
        <v>542</v>
      </c>
      <c r="C53" s="107">
        <v>8993</v>
      </c>
    </row>
    <row r="54" s="39" customFormat="1" ht="12" spans="1:3">
      <c r="A54" s="108">
        <v>30306</v>
      </c>
      <c r="B54" s="109" t="s">
        <v>543</v>
      </c>
      <c r="C54" s="107">
        <v>158.17</v>
      </c>
    </row>
    <row r="55" s="39" customFormat="1" ht="12" spans="1:3">
      <c r="A55" s="108">
        <v>30307</v>
      </c>
      <c r="B55" s="109" t="s">
        <v>544</v>
      </c>
      <c r="C55" s="107"/>
    </row>
    <row r="56" s="39" customFormat="1" ht="12" spans="1:3">
      <c r="A56" s="108">
        <v>30308</v>
      </c>
      <c r="B56" s="109" t="s">
        <v>545</v>
      </c>
      <c r="C56" s="107">
        <v>81.24</v>
      </c>
    </row>
    <row r="57" s="39" customFormat="1" ht="12" spans="1:3">
      <c r="A57" s="108">
        <v>30309</v>
      </c>
      <c r="B57" s="109" t="s">
        <v>546</v>
      </c>
      <c r="C57" s="107"/>
    </row>
    <row r="58" s="39" customFormat="1" ht="12" spans="1:3">
      <c r="A58" s="108">
        <v>30310</v>
      </c>
      <c r="B58" s="109" t="s">
        <v>547</v>
      </c>
      <c r="C58" s="107"/>
    </row>
    <row r="59" s="39" customFormat="1" ht="12" spans="1:3">
      <c r="A59" s="108">
        <v>30399</v>
      </c>
      <c r="B59" s="109" t="s">
        <v>548</v>
      </c>
      <c r="C59" s="107">
        <v>158.84</v>
      </c>
    </row>
    <row r="60" s="39" customFormat="1" ht="12" spans="1:3">
      <c r="A60" s="108">
        <v>310</v>
      </c>
      <c r="B60" s="109" t="s">
        <v>549</v>
      </c>
      <c r="C60" s="107">
        <f>SUM(C61:C76)</f>
        <v>2257</v>
      </c>
    </row>
    <row r="61" s="39" customFormat="1" ht="12" spans="1:3">
      <c r="A61" s="108">
        <v>31001</v>
      </c>
      <c r="B61" s="109" t="s">
        <v>550</v>
      </c>
      <c r="C61" s="107">
        <v>48</v>
      </c>
    </row>
    <row r="62" s="39" customFormat="1" ht="12" spans="1:3">
      <c r="A62" s="108">
        <v>31002</v>
      </c>
      <c r="B62" s="109" t="s">
        <v>551</v>
      </c>
      <c r="C62" s="107">
        <v>100</v>
      </c>
    </row>
    <row r="63" s="39" customFormat="1" ht="12" spans="1:3">
      <c r="A63" s="108">
        <v>31003</v>
      </c>
      <c r="B63" s="109" t="s">
        <v>552</v>
      </c>
      <c r="C63" s="107">
        <v>110</v>
      </c>
    </row>
    <row r="64" s="39" customFormat="1" ht="12" spans="1:3">
      <c r="A64" s="108">
        <v>31005</v>
      </c>
      <c r="B64" s="109" t="s">
        <v>553</v>
      </c>
      <c r="C64" s="107">
        <v>302</v>
      </c>
    </row>
    <row r="65" s="39" customFormat="1" ht="12" spans="1:3">
      <c r="A65" s="108">
        <v>31006</v>
      </c>
      <c r="B65" s="109" t="s">
        <v>554</v>
      </c>
      <c r="C65" s="107">
        <v>55</v>
      </c>
    </row>
    <row r="66" s="39" customFormat="1" ht="12" spans="1:3">
      <c r="A66" s="108">
        <v>31007</v>
      </c>
      <c r="B66" s="109" t="s">
        <v>555</v>
      </c>
      <c r="C66" s="107">
        <v>1305</v>
      </c>
    </row>
    <row r="67" s="39" customFormat="1" ht="12" spans="1:3">
      <c r="A67" s="108">
        <v>31008</v>
      </c>
      <c r="B67" s="109" t="s">
        <v>556</v>
      </c>
      <c r="C67" s="107"/>
    </row>
    <row r="68" s="39" customFormat="1" ht="12" spans="1:3">
      <c r="A68" s="108">
        <v>31009</v>
      </c>
      <c r="B68" s="109" t="s">
        <v>557</v>
      </c>
      <c r="C68" s="107"/>
    </row>
    <row r="69" s="39" customFormat="1" ht="12" spans="1:3">
      <c r="A69" s="108">
        <v>31010</v>
      </c>
      <c r="B69" s="109" t="s">
        <v>558</v>
      </c>
      <c r="C69" s="107"/>
    </row>
    <row r="70" s="39" customFormat="1" ht="12" spans="1:3">
      <c r="A70" s="108">
        <v>31011</v>
      </c>
      <c r="B70" s="109" t="s">
        <v>559</v>
      </c>
      <c r="C70" s="107"/>
    </row>
    <row r="71" s="39" customFormat="1" ht="12" spans="1:3">
      <c r="A71" s="108">
        <v>31012</v>
      </c>
      <c r="B71" s="109" t="s">
        <v>560</v>
      </c>
      <c r="C71" s="107"/>
    </row>
    <row r="72" s="39" customFormat="1" ht="12" spans="1:3">
      <c r="A72" s="108">
        <v>31013</v>
      </c>
      <c r="B72" s="109" t="s">
        <v>561</v>
      </c>
      <c r="C72" s="107"/>
    </row>
    <row r="73" s="39" customFormat="1" ht="12" spans="1:3">
      <c r="A73" s="108">
        <v>31019</v>
      </c>
      <c r="B73" s="109" t="s">
        <v>562</v>
      </c>
      <c r="C73" s="107">
        <v>100</v>
      </c>
    </row>
    <row r="74" s="39" customFormat="1" ht="12" spans="1:3">
      <c r="A74" s="108">
        <v>31021</v>
      </c>
      <c r="B74" s="109" t="s">
        <v>563</v>
      </c>
      <c r="C74" s="107"/>
    </row>
    <row r="75" s="39" customFormat="1" ht="12" spans="1:3">
      <c r="A75" s="108">
        <v>31022</v>
      </c>
      <c r="B75" s="109" t="s">
        <v>564</v>
      </c>
      <c r="C75" s="107"/>
    </row>
    <row r="76" s="39" customFormat="1" ht="12" spans="1:3">
      <c r="A76" s="108">
        <v>31099</v>
      </c>
      <c r="B76" s="109" t="s">
        <v>565</v>
      </c>
      <c r="C76" s="107">
        <v>237</v>
      </c>
    </row>
    <row r="77" s="39" customFormat="1" ht="12" spans="3:3">
      <c r="C77" s="52"/>
    </row>
    <row r="78" s="39" customFormat="1" ht="12" spans="3:3">
      <c r="C78" s="52"/>
    </row>
    <row r="79" s="39" customFormat="1" ht="12" spans="3:3">
      <c r="C79" s="52"/>
    </row>
    <row r="80" s="39" customFormat="1" ht="12" spans="3:3">
      <c r="C80" s="52"/>
    </row>
    <row r="81" s="39" customFormat="1" ht="12" spans="3:3">
      <c r="C81" s="52"/>
    </row>
    <row r="82" s="39" customFormat="1" ht="12" spans="3:3">
      <c r="C82" s="52"/>
    </row>
    <row r="83" s="39" customFormat="1" ht="12" spans="3:3">
      <c r="C83" s="52"/>
    </row>
    <row r="84" s="39" customFormat="1" ht="12" spans="3:3">
      <c r="C84" s="52"/>
    </row>
    <row r="85" s="39" customFormat="1" ht="12" spans="3:3">
      <c r="C85" s="52"/>
    </row>
    <row r="86" s="39" customFormat="1" ht="12" spans="3:3">
      <c r="C86" s="52"/>
    </row>
    <row r="87" s="39" customFormat="1" ht="12" spans="3:3">
      <c r="C87" s="52"/>
    </row>
    <row r="88" s="39" customFormat="1" ht="12" spans="3:3">
      <c r="C88" s="52"/>
    </row>
    <row r="89" s="39" customFormat="1" ht="12" spans="3:3">
      <c r="C89" s="52"/>
    </row>
    <row r="90" s="39" customFormat="1" ht="12" spans="3:3">
      <c r="C90" s="52"/>
    </row>
    <row r="91" s="39" customFormat="1" ht="12" spans="3:3">
      <c r="C91" s="52"/>
    </row>
    <row r="92" s="39" customFormat="1" ht="12" spans="3:3">
      <c r="C92" s="52"/>
    </row>
    <row r="93" s="39" customFormat="1" ht="12" spans="3:3">
      <c r="C93" s="52"/>
    </row>
    <row r="94" s="39" customFormat="1" ht="12" spans="3:3">
      <c r="C94" s="52"/>
    </row>
    <row r="95" s="39" customFormat="1" ht="12" spans="3:3">
      <c r="C95" s="52"/>
    </row>
    <row r="96" s="39" customFormat="1" ht="12" spans="3:3">
      <c r="C96" s="52"/>
    </row>
    <row r="97" s="39" customFormat="1" ht="12" spans="3:3">
      <c r="C97" s="52"/>
    </row>
    <row r="98" s="39" customFormat="1" ht="12" spans="3:3">
      <c r="C98" s="52"/>
    </row>
    <row r="99" s="39" customFormat="1" ht="12" spans="3:3">
      <c r="C99" s="52"/>
    </row>
    <row r="100" s="39" customFormat="1" ht="12" spans="3:3">
      <c r="C100" s="52"/>
    </row>
    <row r="101" s="39" customFormat="1" ht="12" spans="3:3">
      <c r="C101" s="52"/>
    </row>
    <row r="102" s="39" customFormat="1" ht="12" spans="3:3">
      <c r="C102" s="52"/>
    </row>
    <row r="103" s="39" customFormat="1" ht="12" spans="3:3">
      <c r="C103" s="52"/>
    </row>
    <row r="104" s="39" customFormat="1" ht="12" spans="3:3">
      <c r="C104" s="52"/>
    </row>
    <row r="105" s="39" customFormat="1" ht="12" spans="3:3">
      <c r="C105" s="52"/>
    </row>
    <row r="106" s="39" customFormat="1" ht="12" spans="3:3">
      <c r="C106" s="52"/>
    </row>
    <row r="107" s="39" customFormat="1" ht="12" spans="3:3">
      <c r="C107" s="52"/>
    </row>
    <row r="108" s="39" customFormat="1" ht="12" spans="3:3">
      <c r="C108" s="52"/>
    </row>
    <row r="109" s="39" customFormat="1" ht="12" spans="3:3">
      <c r="C109" s="52"/>
    </row>
    <row r="110" s="39" customFormat="1" ht="12" spans="3:3">
      <c r="C110" s="52"/>
    </row>
    <row r="111" s="39" customFormat="1" ht="12" spans="3:3">
      <c r="C111" s="52"/>
    </row>
    <row r="112" s="39" customFormat="1" ht="12" spans="3:3">
      <c r="C112" s="52"/>
    </row>
    <row r="113" s="39" customFormat="1" ht="12" spans="3:3">
      <c r="C113" s="52"/>
    </row>
    <row r="114" s="39" customFormat="1" ht="12" spans="3:3">
      <c r="C114" s="52"/>
    </row>
    <row r="115" s="39" customFormat="1" ht="12" spans="3:3">
      <c r="C115" s="52"/>
    </row>
    <row r="116" s="39" customFormat="1" ht="12" spans="3:3">
      <c r="C116" s="52"/>
    </row>
    <row r="117" s="39" customFormat="1" ht="12" spans="3:3">
      <c r="C117" s="52"/>
    </row>
    <row r="118" s="39" customFormat="1" ht="12" spans="3:3">
      <c r="C118" s="52"/>
    </row>
    <row r="119" s="39" customFormat="1" ht="12" spans="3:3">
      <c r="C119" s="52"/>
    </row>
    <row r="120" s="39" customFormat="1" ht="12" spans="3:3">
      <c r="C120" s="52"/>
    </row>
    <row r="121" s="39" customFormat="1" ht="12" spans="3:3">
      <c r="C121" s="52"/>
    </row>
    <row r="122" s="39" customFormat="1" ht="12" spans="3:3">
      <c r="C122" s="52"/>
    </row>
    <row r="123" s="39" customFormat="1" ht="12" spans="3:3">
      <c r="C123" s="52"/>
    </row>
    <row r="124" s="39" customFormat="1" ht="12" spans="3:3">
      <c r="C124" s="52"/>
    </row>
    <row r="125" s="39" customFormat="1" ht="12" spans="3:3">
      <c r="C125" s="52"/>
    </row>
    <row r="126" s="39" customFormat="1" ht="12" spans="3:3">
      <c r="C126" s="52"/>
    </row>
    <row r="127" s="39" customFormat="1" ht="12" spans="3:3">
      <c r="C127" s="52"/>
    </row>
    <row r="128" s="39" customFormat="1" ht="12" spans="3:3">
      <c r="C128" s="52"/>
    </row>
    <row r="129" s="39" customFormat="1" ht="12" spans="3:3">
      <c r="C129" s="52"/>
    </row>
    <row r="130" s="39" customFormat="1" ht="12" spans="3:3">
      <c r="C130" s="52"/>
    </row>
    <row r="131" s="39" customFormat="1" ht="12" spans="3:3">
      <c r="C131" s="52"/>
    </row>
    <row r="132" s="39" customFormat="1" ht="12" spans="3:3">
      <c r="C132" s="52"/>
    </row>
    <row r="133" s="39" customFormat="1" ht="12" spans="3:3">
      <c r="C133" s="52"/>
    </row>
    <row r="134" s="39" customFormat="1" ht="12" spans="3:3">
      <c r="C134" s="52"/>
    </row>
    <row r="135" s="39" customFormat="1" ht="12" spans="3:3">
      <c r="C135" s="52"/>
    </row>
    <row r="136" s="39" customFormat="1" ht="12" spans="3:3">
      <c r="C136" s="52"/>
    </row>
    <row r="137" s="39" customFormat="1" ht="12" spans="3:3">
      <c r="C137" s="52"/>
    </row>
    <row r="138" s="39" customFormat="1" ht="12" spans="3:3">
      <c r="C138" s="52"/>
    </row>
    <row r="139" s="39" customFormat="1" ht="12" spans="3:3">
      <c r="C139" s="52"/>
    </row>
    <row r="140" s="39" customFormat="1" ht="12" spans="3:3">
      <c r="C140" s="52"/>
    </row>
    <row r="141" s="39" customFormat="1" ht="12" spans="3:3">
      <c r="C141" s="52"/>
    </row>
    <row r="142" s="39" customFormat="1" ht="12" spans="3:3">
      <c r="C142" s="52"/>
    </row>
    <row r="143" s="39" customFormat="1" ht="12" spans="3:3">
      <c r="C143" s="52"/>
    </row>
    <row r="144" s="39" customFormat="1" ht="12" spans="3:3">
      <c r="C144" s="52"/>
    </row>
    <row r="145" s="39" customFormat="1" ht="12" spans="3:3">
      <c r="C145" s="52"/>
    </row>
    <row r="146" s="39" customFormat="1" ht="12" spans="3:3">
      <c r="C146" s="52"/>
    </row>
    <row r="147" s="39" customFormat="1" ht="12" spans="3:3">
      <c r="C147" s="52"/>
    </row>
    <row r="148" s="39" customFormat="1" ht="12" spans="3:3">
      <c r="C148" s="52"/>
    </row>
    <row r="149" s="39" customFormat="1" ht="12" spans="3:3">
      <c r="C149" s="52"/>
    </row>
    <row r="150" s="39" customFormat="1" ht="12" spans="3:3">
      <c r="C150" s="52"/>
    </row>
    <row r="151" s="39" customFormat="1" ht="12" spans="3:3">
      <c r="C151" s="52"/>
    </row>
    <row r="152" s="39" customFormat="1" ht="12" spans="3:3">
      <c r="C152" s="52"/>
    </row>
    <row r="153" s="39" customFormat="1" ht="12" spans="3:3">
      <c r="C153" s="52"/>
    </row>
    <row r="154" s="39" customFormat="1" ht="12" spans="3:3">
      <c r="C154" s="52"/>
    </row>
    <row r="155" s="39" customFormat="1" ht="12" spans="3:3">
      <c r="C155" s="52"/>
    </row>
    <row r="156" s="39" customFormat="1" ht="12" spans="3:3">
      <c r="C156" s="52"/>
    </row>
    <row r="157" s="39" customFormat="1" ht="12" spans="3:3">
      <c r="C157" s="52"/>
    </row>
    <row r="158" s="39" customFormat="1" ht="12" spans="3:3">
      <c r="C158" s="52"/>
    </row>
    <row r="159" s="39" customFormat="1" ht="12" spans="3:3">
      <c r="C159" s="52"/>
    </row>
    <row r="160" s="39" customFormat="1" ht="12" spans="3:3">
      <c r="C160" s="52"/>
    </row>
    <row r="161" s="39" customFormat="1" ht="12" spans="3:3">
      <c r="C161" s="52"/>
    </row>
    <row r="162" s="39" customFormat="1" ht="12" spans="3:3">
      <c r="C162" s="52"/>
    </row>
    <row r="163" s="39" customFormat="1" ht="12" spans="3:3">
      <c r="C163" s="52"/>
    </row>
    <row r="164" s="39" customFormat="1" ht="12" spans="3:3">
      <c r="C164" s="52"/>
    </row>
    <row r="165" s="39" customFormat="1" ht="12" spans="3:3">
      <c r="C165" s="52"/>
    </row>
    <row r="166" s="39" customFormat="1" ht="12" spans="3:3">
      <c r="C166" s="52"/>
    </row>
    <row r="167" s="39" customFormat="1" ht="12" spans="3:3">
      <c r="C167" s="52"/>
    </row>
    <row r="168" s="39" customFormat="1" ht="12" spans="3:3">
      <c r="C168" s="52"/>
    </row>
    <row r="169" s="39" customFormat="1" ht="12" spans="3:3">
      <c r="C169" s="52"/>
    </row>
    <row r="170" s="39" customFormat="1" ht="12" spans="3:3">
      <c r="C170" s="52"/>
    </row>
    <row r="171" s="39" customFormat="1" ht="12" spans="3:3">
      <c r="C171" s="52"/>
    </row>
    <row r="172" s="39" customFormat="1" ht="12" spans="3:3">
      <c r="C172" s="52"/>
    </row>
    <row r="173" s="39" customFormat="1" ht="12" spans="3:3">
      <c r="C173" s="52"/>
    </row>
    <row r="174" s="39" customFormat="1" ht="12" spans="3:3">
      <c r="C174" s="52"/>
    </row>
    <row r="175" s="39" customFormat="1" ht="12" spans="3:3">
      <c r="C175" s="52"/>
    </row>
    <row r="176" s="39" customFormat="1" ht="12" spans="3:3">
      <c r="C176" s="52"/>
    </row>
    <row r="177" s="39" customFormat="1" ht="12" spans="3:3">
      <c r="C177" s="52"/>
    </row>
    <row r="178" s="39" customFormat="1" ht="12" spans="3:3">
      <c r="C178" s="52"/>
    </row>
    <row r="179" s="39" customFormat="1" ht="12" spans="3:3">
      <c r="C179" s="52"/>
    </row>
    <row r="180" s="39" customFormat="1" ht="12" spans="3:3">
      <c r="C180" s="52"/>
    </row>
    <row r="181" s="39" customFormat="1" ht="12" spans="3:3">
      <c r="C181" s="52"/>
    </row>
    <row r="182" s="39" customFormat="1" ht="12" spans="3:3">
      <c r="C182" s="52"/>
    </row>
    <row r="183" s="39" customFormat="1" ht="12" spans="3:3">
      <c r="C183" s="52"/>
    </row>
    <row r="184" s="39" customFormat="1" ht="12" spans="3:3">
      <c r="C184" s="52"/>
    </row>
    <row r="185" s="39" customFormat="1" ht="12" spans="3:3">
      <c r="C185" s="52"/>
    </row>
    <row r="186" s="39" customFormat="1" ht="12" spans="3:3">
      <c r="C186" s="52"/>
    </row>
    <row r="187" s="39" customFormat="1" ht="12" spans="3:3">
      <c r="C187" s="52"/>
    </row>
    <row r="188" s="39" customFormat="1" ht="12" spans="3:3">
      <c r="C188" s="52"/>
    </row>
    <row r="189" s="39" customFormat="1" ht="12" spans="3:3">
      <c r="C189" s="52"/>
    </row>
    <row r="190" s="39" customFormat="1" ht="12" spans="3:3">
      <c r="C190" s="52"/>
    </row>
    <row r="191" s="39" customFormat="1" ht="12" spans="3:3">
      <c r="C191" s="52"/>
    </row>
    <row r="192" s="39" customFormat="1" ht="12" spans="3:3">
      <c r="C192" s="52"/>
    </row>
    <row r="193" s="39" customFormat="1" ht="12" spans="3:3">
      <c r="C193" s="52"/>
    </row>
    <row r="194" s="39" customFormat="1" ht="12" spans="3:3">
      <c r="C194" s="52"/>
    </row>
    <row r="195" s="39" customFormat="1" ht="12" spans="3:3">
      <c r="C195" s="52"/>
    </row>
    <row r="196" s="39" customFormat="1" ht="12" spans="3:3">
      <c r="C196" s="52"/>
    </row>
    <row r="197" s="39" customFormat="1" ht="12" spans="3:3">
      <c r="C197" s="52"/>
    </row>
    <row r="198" s="39" customFormat="1" ht="12" spans="3:3">
      <c r="C198" s="52"/>
    </row>
    <row r="199" s="39" customFormat="1" ht="12" spans="3:3">
      <c r="C199" s="52"/>
    </row>
    <row r="200" s="39" customFormat="1" ht="12" spans="3:3">
      <c r="C200" s="52"/>
    </row>
    <row r="201" s="39" customFormat="1" ht="12" spans="3:3">
      <c r="C201" s="52"/>
    </row>
  </sheetData>
  <mergeCells count="1">
    <mergeCell ref="A2:C2"/>
  </mergeCells>
  <hyperlinks>
    <hyperlink ref="A1" location="'Sheet1'!A1" display="返回目录"/>
  </hyperlinks>
  <pageMargins left="0.75" right="0.75" top="0.268999993801117" bottom="0.268999993801117"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1"/>
  <sheetViews>
    <sheetView workbookViewId="0">
      <selection activeCell="B4" sqref="$A4:$XFD201"/>
    </sheetView>
  </sheetViews>
  <sheetFormatPr defaultColWidth="8.75" defaultRowHeight="15.75" outlineLevelCol="3"/>
  <cols>
    <col min="1" max="1" width="30.875" style="34" customWidth="1"/>
    <col min="2" max="2" width="20.875" style="63" customWidth="1"/>
    <col min="3" max="3" width="14.5" style="34" customWidth="1"/>
    <col min="4" max="32" width="9" style="34"/>
    <col min="33" max="16384" width="8.75" style="34"/>
  </cols>
  <sheetData>
    <row r="1" s="34" customFormat="1" ht="17" customHeight="1" spans="1:2">
      <c r="A1" s="80" t="s">
        <v>27</v>
      </c>
      <c r="B1" s="63"/>
    </row>
    <row r="2" s="31" customFormat="1" ht="45" customHeight="1" spans="1:4">
      <c r="A2" s="81" t="s">
        <v>566</v>
      </c>
      <c r="B2" s="81"/>
      <c r="C2" s="81"/>
      <c r="D2" s="81"/>
    </row>
    <row r="3" s="34" customFormat="1" spans="1:4">
      <c r="A3" s="6" t="s">
        <v>1</v>
      </c>
      <c r="B3" s="98"/>
      <c r="C3" s="98"/>
      <c r="D3" s="98" t="s">
        <v>567</v>
      </c>
    </row>
    <row r="4" s="33" customFormat="1" customHeight="1" spans="1:4">
      <c r="A4" s="9" t="s">
        <v>568</v>
      </c>
      <c r="B4" s="9" t="s">
        <v>569</v>
      </c>
      <c r="C4" s="9" t="s">
        <v>570</v>
      </c>
      <c r="D4" s="9" t="s">
        <v>571</v>
      </c>
    </row>
    <row r="5" s="33" customFormat="1" ht="12" spans="1:4">
      <c r="A5" s="11" t="s">
        <v>572</v>
      </c>
      <c r="B5" s="99">
        <v>55387</v>
      </c>
      <c r="C5" s="99">
        <v>59035</v>
      </c>
      <c r="D5" s="99">
        <f>C5-B5</f>
        <v>3648</v>
      </c>
    </row>
    <row r="6" s="33" customFormat="1" ht="12" spans="1:4">
      <c r="A6" s="11" t="s">
        <v>187</v>
      </c>
      <c r="B6" s="99">
        <f>B7+B15+B25</f>
        <v>157500</v>
      </c>
      <c r="C6" s="99">
        <f>C7+C15+C25</f>
        <v>159242</v>
      </c>
      <c r="D6" s="99">
        <f>D7+D15+D25</f>
        <v>1742</v>
      </c>
    </row>
    <row r="7" s="33" customFormat="1" ht="12" spans="1:4">
      <c r="A7" s="11" t="s">
        <v>573</v>
      </c>
      <c r="B7" s="99">
        <v>5725</v>
      </c>
      <c r="C7" s="99">
        <v>5725</v>
      </c>
      <c r="D7" s="99"/>
    </row>
    <row r="8" s="33" customFormat="1" ht="12" spans="1:4">
      <c r="A8" s="11" t="s">
        <v>574</v>
      </c>
      <c r="B8" s="99">
        <v>2396</v>
      </c>
      <c r="C8" s="99">
        <v>2396</v>
      </c>
      <c r="D8" s="99"/>
    </row>
    <row r="9" s="33" customFormat="1" ht="12" spans="1:4">
      <c r="A9" s="11" t="s">
        <v>575</v>
      </c>
      <c r="B9" s="99">
        <v>616</v>
      </c>
      <c r="C9" s="99">
        <v>616</v>
      </c>
      <c r="D9" s="99"/>
    </row>
    <row r="10" s="33" customFormat="1" ht="12" spans="1:4">
      <c r="A10" s="11" t="s">
        <v>576</v>
      </c>
      <c r="B10" s="99">
        <v>392</v>
      </c>
      <c r="C10" s="99">
        <v>392</v>
      </c>
      <c r="D10" s="99"/>
    </row>
    <row r="11" s="33" customFormat="1" ht="12" spans="1:4">
      <c r="A11" s="11" t="s">
        <v>577</v>
      </c>
      <c r="B11" s="99">
        <v>1145</v>
      </c>
      <c r="C11" s="99">
        <v>1145</v>
      </c>
      <c r="D11" s="99"/>
    </row>
    <row r="12" s="33" customFormat="1" ht="12" spans="1:4">
      <c r="A12" s="11" t="s">
        <v>578</v>
      </c>
      <c r="B12" s="99">
        <v>1176</v>
      </c>
      <c r="C12" s="99">
        <v>1176</v>
      </c>
      <c r="D12" s="99"/>
    </row>
    <row r="13" s="33" customFormat="1" ht="12" spans="1:4">
      <c r="A13" s="11"/>
      <c r="B13" s="99"/>
      <c r="C13" s="99"/>
      <c r="D13" s="99"/>
    </row>
    <row r="14" s="33" customFormat="1" ht="12" spans="1:4">
      <c r="A14" s="11"/>
      <c r="B14" s="99"/>
      <c r="C14" s="99"/>
      <c r="D14" s="99"/>
    </row>
    <row r="15" s="33" customFormat="1" ht="12" spans="1:4">
      <c r="A15" s="11" t="s">
        <v>579</v>
      </c>
      <c r="B15" s="99">
        <f>SUM(B16:B24)</f>
        <v>101375</v>
      </c>
      <c r="C15" s="99">
        <f>SUM(C16:C24)</f>
        <v>103117</v>
      </c>
      <c r="D15" s="99">
        <f t="shared" ref="D15:D18" si="0">C15-B15</f>
        <v>1742</v>
      </c>
    </row>
    <row r="16" s="33" customFormat="1" ht="12" spans="1:4">
      <c r="A16" s="11" t="s">
        <v>580</v>
      </c>
      <c r="B16" s="99">
        <v>20452</v>
      </c>
      <c r="C16" s="99">
        <v>21452</v>
      </c>
      <c r="D16" s="99">
        <f t="shared" si="0"/>
        <v>1000</v>
      </c>
    </row>
    <row r="17" s="33" customFormat="1" ht="12" spans="1:4">
      <c r="A17" s="11" t="s">
        <v>581</v>
      </c>
      <c r="B17" s="99">
        <v>763</v>
      </c>
      <c r="C17" s="99">
        <v>914</v>
      </c>
      <c r="D17" s="99">
        <f t="shared" si="0"/>
        <v>151</v>
      </c>
    </row>
    <row r="18" s="33" customFormat="1" ht="24" spans="1:4">
      <c r="A18" s="11" t="s">
        <v>582</v>
      </c>
      <c r="B18" s="99">
        <v>5575</v>
      </c>
      <c r="C18" s="99">
        <v>6166</v>
      </c>
      <c r="D18" s="99">
        <f t="shared" si="0"/>
        <v>591</v>
      </c>
    </row>
    <row r="19" s="33" customFormat="1" ht="12" spans="1:4">
      <c r="A19" s="11" t="s">
        <v>583</v>
      </c>
      <c r="B19" s="99">
        <v>8596</v>
      </c>
      <c r="C19" s="99">
        <v>8596</v>
      </c>
      <c r="D19" s="99"/>
    </row>
    <row r="20" s="33" customFormat="1" ht="12" spans="1:4">
      <c r="A20" s="11" t="s">
        <v>584</v>
      </c>
      <c r="B20" s="99">
        <v>521</v>
      </c>
      <c r="C20" s="99">
        <v>521</v>
      </c>
      <c r="D20" s="99"/>
    </row>
    <row r="21" s="33" customFormat="1" ht="12" spans="1:4">
      <c r="A21" s="11" t="s">
        <v>585</v>
      </c>
      <c r="B21" s="99">
        <v>3838</v>
      </c>
      <c r="C21" s="99">
        <v>3838</v>
      </c>
      <c r="D21" s="99"/>
    </row>
    <row r="22" s="33" customFormat="1" ht="12" spans="1:4">
      <c r="A22" s="11" t="s">
        <v>586</v>
      </c>
      <c r="B22" s="99">
        <v>562</v>
      </c>
      <c r="C22" s="99">
        <v>562</v>
      </c>
      <c r="D22" s="99"/>
    </row>
    <row r="23" s="33" customFormat="1" ht="12" spans="1:4">
      <c r="A23" s="11" t="s">
        <v>587</v>
      </c>
      <c r="B23" s="99">
        <v>2098</v>
      </c>
      <c r="C23" s="99">
        <v>2098</v>
      </c>
      <c r="D23" s="99"/>
    </row>
    <row r="24" s="33" customFormat="1" ht="12" spans="1:4">
      <c r="A24" s="100" t="s">
        <v>588</v>
      </c>
      <c r="B24" s="99">
        <v>58970</v>
      </c>
      <c r="C24" s="99">
        <v>58970</v>
      </c>
      <c r="D24" s="99"/>
    </row>
    <row r="25" s="33" customFormat="1" ht="12" spans="1:4">
      <c r="A25" s="11" t="s">
        <v>589</v>
      </c>
      <c r="B25" s="99">
        <v>50400</v>
      </c>
      <c r="C25" s="99">
        <v>50400</v>
      </c>
      <c r="D25" s="99"/>
    </row>
    <row r="26" s="33" customFormat="1" ht="12" spans="1:4">
      <c r="A26" s="11" t="s">
        <v>590</v>
      </c>
      <c r="B26" s="99"/>
      <c r="C26" s="99"/>
      <c r="D26" s="99"/>
    </row>
    <row r="27" s="33" customFormat="1" ht="12" spans="1:4">
      <c r="A27" s="11" t="s">
        <v>591</v>
      </c>
      <c r="B27" s="99"/>
      <c r="C27" s="99"/>
      <c r="D27" s="99"/>
    </row>
    <row r="28" s="33" customFormat="1" ht="12" spans="1:4">
      <c r="A28" s="9" t="s">
        <v>592</v>
      </c>
      <c r="B28" s="99">
        <f>B5+B6+B26+B27</f>
        <v>212887</v>
      </c>
      <c r="C28" s="99">
        <f>C5+C6+C26+C27</f>
        <v>218277</v>
      </c>
      <c r="D28" s="99">
        <f>D5+D6+D26+D27</f>
        <v>5390</v>
      </c>
    </row>
    <row r="29" s="33" customFormat="1" ht="12" spans="2:2">
      <c r="B29" s="65"/>
    </row>
    <row r="30" s="33" customFormat="1" ht="12" spans="2:2">
      <c r="B30" s="65"/>
    </row>
    <row r="31" s="33" customFormat="1" ht="12" spans="2:2">
      <c r="B31" s="65"/>
    </row>
    <row r="32" s="33" customFormat="1" ht="12" spans="2:2">
      <c r="B32" s="65"/>
    </row>
    <row r="33" s="33" customFormat="1" ht="12" spans="2:2">
      <c r="B33" s="65"/>
    </row>
    <row r="34" s="33" customFormat="1" ht="12" spans="2:2">
      <c r="B34" s="65"/>
    </row>
    <row r="35" s="33" customFormat="1" ht="12" spans="2:2">
      <c r="B35" s="65"/>
    </row>
    <row r="36" s="33" customFormat="1" ht="12" spans="2:2">
      <c r="B36" s="65"/>
    </row>
    <row r="37" s="33" customFormat="1" ht="12" spans="2:2">
      <c r="B37" s="65"/>
    </row>
    <row r="38" s="33" customFormat="1" ht="12" spans="2:2">
      <c r="B38" s="65"/>
    </row>
    <row r="39" s="33" customFormat="1" ht="12" spans="2:2">
      <c r="B39" s="65"/>
    </row>
    <row r="40" s="33" customFormat="1" ht="12" spans="2:2">
      <c r="B40" s="65"/>
    </row>
    <row r="41" s="33" customFormat="1" ht="12" spans="2:2">
      <c r="B41" s="65"/>
    </row>
    <row r="42" s="33" customFormat="1" ht="12" spans="2:2">
      <c r="B42" s="65"/>
    </row>
    <row r="43" s="33" customFormat="1" ht="12" spans="2:2">
      <c r="B43" s="65"/>
    </row>
    <row r="44" s="33" customFormat="1" ht="12" spans="2:2">
      <c r="B44" s="65"/>
    </row>
    <row r="45" s="33" customFormat="1" ht="12" spans="2:2">
      <c r="B45" s="65"/>
    </row>
    <row r="46" s="33" customFormat="1" ht="12" spans="2:2">
      <c r="B46" s="65"/>
    </row>
    <row r="47" s="33" customFormat="1" ht="12" spans="2:2">
      <c r="B47" s="65"/>
    </row>
    <row r="48" s="33" customFormat="1" ht="12" spans="2:2">
      <c r="B48" s="65"/>
    </row>
    <row r="49" s="33" customFormat="1" ht="12" spans="2:2">
      <c r="B49" s="65"/>
    </row>
    <row r="50" s="33" customFormat="1" ht="12" spans="2:2">
      <c r="B50" s="65"/>
    </row>
    <row r="51" s="33" customFormat="1" ht="12" spans="2:2">
      <c r="B51" s="65"/>
    </row>
    <row r="52" s="33" customFormat="1" ht="12" spans="2:2">
      <c r="B52" s="65"/>
    </row>
    <row r="53" s="33" customFormat="1" ht="12" spans="2:2">
      <c r="B53" s="65"/>
    </row>
    <row r="54" s="33" customFormat="1" ht="12" spans="2:2">
      <c r="B54" s="65"/>
    </row>
    <row r="55" s="33" customFormat="1" ht="12" spans="2:2">
      <c r="B55" s="65"/>
    </row>
    <row r="56" s="33" customFormat="1" ht="12" spans="2:2">
      <c r="B56" s="65"/>
    </row>
    <row r="57" s="33" customFormat="1" ht="12" spans="2:2">
      <c r="B57" s="65"/>
    </row>
    <row r="58" s="33" customFormat="1" ht="12" spans="2:2">
      <c r="B58" s="65"/>
    </row>
    <row r="59" s="33" customFormat="1" ht="12" spans="2:2">
      <c r="B59" s="65"/>
    </row>
    <row r="60" s="33" customFormat="1" ht="12" spans="2:2">
      <c r="B60" s="65"/>
    </row>
    <row r="61" s="33" customFormat="1" ht="12" spans="2:2">
      <c r="B61" s="65"/>
    </row>
    <row r="62" s="33" customFormat="1" ht="12" spans="2:2">
      <c r="B62" s="65"/>
    </row>
    <row r="63" s="33" customFormat="1" ht="12" spans="2:2">
      <c r="B63" s="65"/>
    </row>
    <row r="64" s="33" customFormat="1" ht="12" spans="2:2">
      <c r="B64" s="65"/>
    </row>
    <row r="65" s="33" customFormat="1" ht="12" spans="2:2">
      <c r="B65" s="65"/>
    </row>
    <row r="66" s="33" customFormat="1" ht="12" spans="2:2">
      <c r="B66" s="65"/>
    </row>
    <row r="67" s="33" customFormat="1" ht="12" spans="2:2">
      <c r="B67" s="65"/>
    </row>
    <row r="68" s="33" customFormat="1" ht="12" spans="2:2">
      <c r="B68" s="65"/>
    </row>
    <row r="69" s="33" customFormat="1" ht="12" spans="2:2">
      <c r="B69" s="65"/>
    </row>
    <row r="70" s="33" customFormat="1" ht="12" spans="2:2">
      <c r="B70" s="65"/>
    </row>
    <row r="71" s="33" customFormat="1" ht="12" spans="2:2">
      <c r="B71" s="65"/>
    </row>
    <row r="72" s="33" customFormat="1" ht="12" spans="2:2">
      <c r="B72" s="65"/>
    </row>
    <row r="73" s="33" customFormat="1" ht="12" spans="2:2">
      <c r="B73" s="65"/>
    </row>
    <row r="74" s="33" customFormat="1" ht="12" spans="2:2">
      <c r="B74" s="65"/>
    </row>
    <row r="75" s="33" customFormat="1" ht="12" spans="2:2">
      <c r="B75" s="65"/>
    </row>
    <row r="76" s="33" customFormat="1" ht="12" spans="2:2">
      <c r="B76" s="65"/>
    </row>
    <row r="77" s="33" customFormat="1" ht="12" spans="2:2">
      <c r="B77" s="65"/>
    </row>
    <row r="78" s="33" customFormat="1" ht="12" spans="2:2">
      <c r="B78" s="65"/>
    </row>
    <row r="79" s="33" customFormat="1" ht="12" spans="2:2">
      <c r="B79" s="65"/>
    </row>
    <row r="80" s="33" customFormat="1" ht="12" spans="2:2">
      <c r="B80" s="65"/>
    </row>
    <row r="81" s="33" customFormat="1" ht="12" spans="2:2">
      <c r="B81" s="65"/>
    </row>
    <row r="82" s="33" customFormat="1" ht="12" spans="2:2">
      <c r="B82" s="65"/>
    </row>
    <row r="83" s="33" customFormat="1" ht="12" spans="2:2">
      <c r="B83" s="65"/>
    </row>
    <row r="84" s="33" customFormat="1" ht="12" spans="2:2">
      <c r="B84" s="65"/>
    </row>
    <row r="85" s="33" customFormat="1" ht="12" spans="2:2">
      <c r="B85" s="65"/>
    </row>
    <row r="86" s="33" customFormat="1" ht="12" spans="2:2">
      <c r="B86" s="65"/>
    </row>
    <row r="87" s="33" customFormat="1" ht="12" spans="2:2">
      <c r="B87" s="65"/>
    </row>
    <row r="88" s="33" customFormat="1" ht="12" spans="2:2">
      <c r="B88" s="65"/>
    </row>
    <row r="89" s="33" customFormat="1" ht="12" spans="2:2">
      <c r="B89" s="65"/>
    </row>
    <row r="90" s="33" customFormat="1" ht="12" spans="2:2">
      <c r="B90" s="65"/>
    </row>
    <row r="91" s="33" customFormat="1" ht="12" spans="2:2">
      <c r="B91" s="65"/>
    </row>
    <row r="92" s="33" customFormat="1" ht="12" spans="2:2">
      <c r="B92" s="65"/>
    </row>
    <row r="93" s="33" customFormat="1" ht="12" spans="2:2">
      <c r="B93" s="65"/>
    </row>
    <row r="94" s="33" customFormat="1" ht="12" spans="2:2">
      <c r="B94" s="65"/>
    </row>
    <row r="95" s="33" customFormat="1" ht="12" spans="2:2">
      <c r="B95" s="65"/>
    </row>
    <row r="96" s="33" customFormat="1" ht="12" spans="2:2">
      <c r="B96" s="65"/>
    </row>
    <row r="97" s="33" customFormat="1" ht="12" spans="2:2">
      <c r="B97" s="65"/>
    </row>
    <row r="98" s="33" customFormat="1" ht="12" spans="2:2">
      <c r="B98" s="65"/>
    </row>
    <row r="99" s="33" customFormat="1" ht="12" spans="2:2">
      <c r="B99" s="65"/>
    </row>
    <row r="100" s="33" customFormat="1" ht="12" spans="2:2">
      <c r="B100" s="65"/>
    </row>
    <row r="101" s="33" customFormat="1" ht="12" spans="2:2">
      <c r="B101" s="65"/>
    </row>
    <row r="102" s="33" customFormat="1" ht="12" spans="2:2">
      <c r="B102" s="65"/>
    </row>
    <row r="103" s="33" customFormat="1" ht="12" spans="2:2">
      <c r="B103" s="65"/>
    </row>
    <row r="104" s="33" customFormat="1" ht="12" spans="2:2">
      <c r="B104" s="65"/>
    </row>
    <row r="105" s="33" customFormat="1" ht="12" spans="2:2">
      <c r="B105" s="65"/>
    </row>
    <row r="106" s="33" customFormat="1" ht="12" spans="2:2">
      <c r="B106" s="65"/>
    </row>
    <row r="107" s="33" customFormat="1" ht="12" spans="2:2">
      <c r="B107" s="65"/>
    </row>
    <row r="108" s="33" customFormat="1" ht="12" spans="2:2">
      <c r="B108" s="65"/>
    </row>
    <row r="109" s="33" customFormat="1" ht="12" spans="2:2">
      <c r="B109" s="65"/>
    </row>
    <row r="110" s="33" customFormat="1" ht="12" spans="2:2">
      <c r="B110" s="65"/>
    </row>
    <row r="111" s="33" customFormat="1" ht="12" spans="2:2">
      <c r="B111" s="65"/>
    </row>
    <row r="112" s="33" customFormat="1" ht="12" spans="2:2">
      <c r="B112" s="65"/>
    </row>
    <row r="113" s="33" customFormat="1" ht="12" spans="2:2">
      <c r="B113" s="65"/>
    </row>
    <row r="114" s="33" customFormat="1" ht="12" spans="2:2">
      <c r="B114" s="65"/>
    </row>
    <row r="115" s="33" customFormat="1" ht="12" spans="2:2">
      <c r="B115" s="65"/>
    </row>
    <row r="116" s="33" customFormat="1" ht="12" spans="2:2">
      <c r="B116" s="65"/>
    </row>
    <row r="117" s="33" customFormat="1" ht="12" spans="2:2">
      <c r="B117" s="65"/>
    </row>
    <row r="118" s="33" customFormat="1" ht="12" spans="2:2">
      <c r="B118" s="65"/>
    </row>
    <row r="119" s="33" customFormat="1" ht="12" spans="2:2">
      <c r="B119" s="65"/>
    </row>
    <row r="120" s="33" customFormat="1" ht="12" spans="2:2">
      <c r="B120" s="65"/>
    </row>
    <row r="121" s="33" customFormat="1" ht="12" spans="2:2">
      <c r="B121" s="65"/>
    </row>
    <row r="122" s="33" customFormat="1" ht="12" spans="2:2">
      <c r="B122" s="65"/>
    </row>
    <row r="123" s="33" customFormat="1" ht="12" spans="2:2">
      <c r="B123" s="65"/>
    </row>
    <row r="124" s="33" customFormat="1" ht="12" spans="2:2">
      <c r="B124" s="65"/>
    </row>
    <row r="125" s="33" customFormat="1" ht="12" spans="2:2">
      <c r="B125" s="65"/>
    </row>
    <row r="126" s="33" customFormat="1" ht="12" spans="2:2">
      <c r="B126" s="65"/>
    </row>
    <row r="127" s="33" customFormat="1" ht="12" spans="2:2">
      <c r="B127" s="65"/>
    </row>
    <row r="128" s="33" customFormat="1" ht="12" spans="2:2">
      <c r="B128" s="65"/>
    </row>
    <row r="129" s="33" customFormat="1" ht="12" spans="2:2">
      <c r="B129" s="65"/>
    </row>
    <row r="130" s="33" customFormat="1" ht="12" spans="2:2">
      <c r="B130" s="65"/>
    </row>
    <row r="131" s="33" customFormat="1" ht="12" spans="2:2">
      <c r="B131" s="65"/>
    </row>
    <row r="132" s="33" customFormat="1" ht="12" spans="2:2">
      <c r="B132" s="65"/>
    </row>
    <row r="133" s="33" customFormat="1" ht="12" spans="2:2">
      <c r="B133" s="65"/>
    </row>
    <row r="134" s="33" customFormat="1" ht="12" spans="2:2">
      <c r="B134" s="65"/>
    </row>
    <row r="135" s="33" customFormat="1" ht="12" spans="2:2">
      <c r="B135" s="65"/>
    </row>
    <row r="136" s="33" customFormat="1" ht="12" spans="2:2">
      <c r="B136" s="65"/>
    </row>
    <row r="137" s="33" customFormat="1" ht="12" spans="2:2">
      <c r="B137" s="65"/>
    </row>
    <row r="138" s="33" customFormat="1" ht="12" spans="2:2">
      <c r="B138" s="65"/>
    </row>
    <row r="139" s="33" customFormat="1" ht="12" spans="2:2">
      <c r="B139" s="65"/>
    </row>
    <row r="140" s="33" customFormat="1" ht="12" spans="2:2">
      <c r="B140" s="65"/>
    </row>
    <row r="141" s="33" customFormat="1" ht="12" spans="2:2">
      <c r="B141" s="65"/>
    </row>
    <row r="142" s="33" customFormat="1" ht="12" spans="2:2">
      <c r="B142" s="65"/>
    </row>
    <row r="143" s="33" customFormat="1" ht="12" spans="2:2">
      <c r="B143" s="65"/>
    </row>
    <row r="144" s="33" customFormat="1" ht="12" spans="2:2">
      <c r="B144" s="65"/>
    </row>
    <row r="145" s="33" customFormat="1" ht="12" spans="2:2">
      <c r="B145" s="65"/>
    </row>
    <row r="146" s="33" customFormat="1" ht="12" spans="2:2">
      <c r="B146" s="65"/>
    </row>
    <row r="147" s="33" customFormat="1" ht="12" spans="2:2">
      <c r="B147" s="65"/>
    </row>
    <row r="148" s="33" customFormat="1" ht="12" spans="2:2">
      <c r="B148" s="65"/>
    </row>
    <row r="149" s="33" customFormat="1" ht="12" spans="2:2">
      <c r="B149" s="65"/>
    </row>
    <row r="150" s="33" customFormat="1" ht="12" spans="2:2">
      <c r="B150" s="65"/>
    </row>
    <row r="151" s="33" customFormat="1" ht="12" spans="2:2">
      <c r="B151" s="65"/>
    </row>
    <row r="152" s="33" customFormat="1" ht="12" spans="2:2">
      <c r="B152" s="65"/>
    </row>
    <row r="153" s="33" customFormat="1" ht="12" spans="2:2">
      <c r="B153" s="65"/>
    </row>
    <row r="154" s="33" customFormat="1" ht="12" spans="2:2">
      <c r="B154" s="65"/>
    </row>
    <row r="155" s="33" customFormat="1" ht="12" spans="2:2">
      <c r="B155" s="65"/>
    </row>
    <row r="156" s="33" customFormat="1" ht="12" spans="2:2">
      <c r="B156" s="65"/>
    </row>
    <row r="157" s="33" customFormat="1" ht="12" spans="2:2">
      <c r="B157" s="65"/>
    </row>
    <row r="158" s="33" customFormat="1" ht="12" spans="2:2">
      <c r="B158" s="65"/>
    </row>
    <row r="159" s="33" customFormat="1" ht="12" spans="2:2">
      <c r="B159" s="65"/>
    </row>
    <row r="160" s="33" customFormat="1" ht="12" spans="2:2">
      <c r="B160" s="65"/>
    </row>
    <row r="161" s="33" customFormat="1" ht="12" spans="2:2">
      <c r="B161" s="65"/>
    </row>
    <row r="162" s="33" customFormat="1" ht="12" spans="2:2">
      <c r="B162" s="65"/>
    </row>
    <row r="163" s="33" customFormat="1" ht="12" spans="2:2">
      <c r="B163" s="65"/>
    </row>
    <row r="164" s="33" customFormat="1" ht="12" spans="2:2">
      <c r="B164" s="65"/>
    </row>
    <row r="165" s="33" customFormat="1" ht="12" spans="2:2">
      <c r="B165" s="65"/>
    </row>
    <row r="166" s="33" customFormat="1" ht="12" spans="2:2">
      <c r="B166" s="65"/>
    </row>
    <row r="167" s="33" customFormat="1" ht="12" spans="2:2">
      <c r="B167" s="65"/>
    </row>
    <row r="168" s="33" customFormat="1" ht="12" spans="2:2">
      <c r="B168" s="65"/>
    </row>
    <row r="169" s="33" customFormat="1" ht="12" spans="2:2">
      <c r="B169" s="65"/>
    </row>
    <row r="170" s="33" customFormat="1" ht="12" spans="2:2">
      <c r="B170" s="65"/>
    </row>
    <row r="171" s="33" customFormat="1" ht="12" spans="2:2">
      <c r="B171" s="65"/>
    </row>
    <row r="172" s="33" customFormat="1" ht="12" spans="2:2">
      <c r="B172" s="65"/>
    </row>
    <row r="173" s="33" customFormat="1" ht="12" spans="2:2">
      <c r="B173" s="65"/>
    </row>
    <row r="174" s="33" customFormat="1" ht="12" spans="2:2">
      <c r="B174" s="65"/>
    </row>
    <row r="175" s="33" customFormat="1" ht="12" spans="2:2">
      <c r="B175" s="65"/>
    </row>
    <row r="176" s="33" customFormat="1" ht="12" spans="2:2">
      <c r="B176" s="65"/>
    </row>
    <row r="177" s="33" customFormat="1" ht="12" spans="2:2">
      <c r="B177" s="65"/>
    </row>
    <row r="178" s="33" customFormat="1" ht="12" spans="2:2">
      <c r="B178" s="65"/>
    </row>
    <row r="179" s="33" customFormat="1" ht="12" spans="2:2">
      <c r="B179" s="65"/>
    </row>
    <row r="180" s="33" customFormat="1" ht="12" spans="2:2">
      <c r="B180" s="65"/>
    </row>
    <row r="181" s="33" customFormat="1" ht="12" spans="2:2">
      <c r="B181" s="65"/>
    </row>
    <row r="182" s="33" customFormat="1" ht="12" spans="2:2">
      <c r="B182" s="65"/>
    </row>
    <row r="183" s="33" customFormat="1" ht="12" spans="2:2">
      <c r="B183" s="65"/>
    </row>
    <row r="184" s="33" customFormat="1" ht="12" spans="2:2">
      <c r="B184" s="65"/>
    </row>
    <row r="185" s="33" customFormat="1" ht="12" spans="2:2">
      <c r="B185" s="65"/>
    </row>
    <row r="186" s="33" customFormat="1" ht="12" spans="2:2">
      <c r="B186" s="65"/>
    </row>
    <row r="187" s="33" customFormat="1" ht="12" spans="2:2">
      <c r="B187" s="65"/>
    </row>
    <row r="188" s="33" customFormat="1" ht="12" spans="2:2">
      <c r="B188" s="65"/>
    </row>
    <row r="189" s="33" customFormat="1" ht="12" spans="2:2">
      <c r="B189" s="65"/>
    </row>
    <row r="190" s="33" customFormat="1" ht="12" spans="2:2">
      <c r="B190" s="65"/>
    </row>
    <row r="191" s="33" customFormat="1" ht="12" spans="2:2">
      <c r="B191" s="65"/>
    </row>
    <row r="192" s="33" customFormat="1" ht="12" spans="2:2">
      <c r="B192" s="65"/>
    </row>
    <row r="193" s="33" customFormat="1" ht="12" spans="2:2">
      <c r="B193" s="65"/>
    </row>
    <row r="194" s="33" customFormat="1" ht="12" spans="2:2">
      <c r="B194" s="65"/>
    </row>
    <row r="195" s="33" customFormat="1" ht="12" spans="2:2">
      <c r="B195" s="65"/>
    </row>
    <row r="196" s="33" customFormat="1" ht="12" spans="2:2">
      <c r="B196" s="65"/>
    </row>
    <row r="197" s="33" customFormat="1" ht="12" spans="2:2">
      <c r="B197" s="65"/>
    </row>
    <row r="198" s="33" customFormat="1" ht="12" spans="2:2">
      <c r="B198" s="65"/>
    </row>
    <row r="199" s="33" customFormat="1" ht="12" spans="2:2">
      <c r="B199" s="65"/>
    </row>
    <row r="200" s="33" customFormat="1" ht="12" spans="2:2">
      <c r="B200" s="65"/>
    </row>
    <row r="201" s="33" customFormat="1" ht="12" spans="2:2">
      <c r="B201" s="65"/>
    </row>
  </sheetData>
  <mergeCells count="1">
    <mergeCell ref="A2:D2"/>
  </mergeCells>
  <hyperlinks>
    <hyperlink ref="A1" location="'Sheet1'!A1" display="返回目录"/>
  </hyperlinks>
  <pageMargins left="0.75" right="0.75" top="0.268999993801117" bottom="0.268999993801117"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B4" sqref="$A4:$XFD201"/>
    </sheetView>
  </sheetViews>
  <sheetFormatPr defaultColWidth="8.75" defaultRowHeight="15.75" outlineLevelCol="2"/>
  <cols>
    <col min="1" max="1" width="30.875" style="34" customWidth="1"/>
    <col min="2" max="2" width="20.875" style="63" customWidth="1"/>
    <col min="3" max="3" width="14.5" style="34" customWidth="1"/>
    <col min="4" max="32" width="9" style="34"/>
    <col min="33" max="16384" width="8.75" style="34"/>
  </cols>
  <sheetData>
    <row r="1" s="34" customFormat="1" ht="17" customHeight="1" spans="1:2">
      <c r="A1" s="80" t="s">
        <v>27</v>
      </c>
      <c r="B1" s="63"/>
    </row>
    <row r="2" s="31" customFormat="1" ht="45" customHeight="1" spans="1:3">
      <c r="A2" s="81" t="s">
        <v>593</v>
      </c>
      <c r="B2" s="82"/>
      <c r="C2" s="81"/>
    </row>
    <row r="3" s="34" customFormat="1" spans="1:3">
      <c r="A3" s="6" t="s">
        <v>1</v>
      </c>
      <c r="B3" s="83"/>
      <c r="C3" s="84" t="s">
        <v>29</v>
      </c>
    </row>
    <row r="4" s="33" customFormat="1" customHeight="1" spans="1:3">
      <c r="A4" s="85" t="s">
        <v>594</v>
      </c>
      <c r="B4" s="86" t="s">
        <v>595</v>
      </c>
      <c r="C4" s="87" t="s">
        <v>34</v>
      </c>
    </row>
    <row r="5" s="33" customFormat="1" ht="12" spans="1:3">
      <c r="A5" s="88"/>
      <c r="B5" s="89"/>
      <c r="C5" s="90"/>
    </row>
    <row r="6" s="33" customFormat="1" ht="12" spans="1:3">
      <c r="A6" s="91" t="s">
        <v>596</v>
      </c>
      <c r="B6" s="92">
        <f>B7+B12+B32</f>
        <v>5310</v>
      </c>
      <c r="C6" s="93"/>
    </row>
    <row r="7" s="33" customFormat="1" ht="12" spans="1:3">
      <c r="A7" s="94" t="s">
        <v>597</v>
      </c>
      <c r="B7" s="95">
        <v>0</v>
      </c>
      <c r="C7" s="93"/>
    </row>
    <row r="8" s="33" customFormat="1" ht="12" spans="1:3">
      <c r="A8" s="94" t="s">
        <v>598</v>
      </c>
      <c r="B8" s="92"/>
      <c r="C8" s="93"/>
    </row>
    <row r="9" s="33" customFormat="1" ht="12" spans="1:3">
      <c r="A9" s="94" t="s">
        <v>599</v>
      </c>
      <c r="B9" s="92"/>
      <c r="C9" s="93"/>
    </row>
    <row r="10" s="33" customFormat="1" ht="12" spans="1:3">
      <c r="A10" s="94" t="s">
        <v>600</v>
      </c>
      <c r="B10" s="92"/>
      <c r="C10" s="93"/>
    </row>
    <row r="11" s="33" customFormat="1" ht="12" spans="1:3">
      <c r="A11" s="94" t="s">
        <v>601</v>
      </c>
      <c r="B11" s="92"/>
      <c r="C11" s="93"/>
    </row>
    <row r="12" s="33" customFormat="1" ht="12" spans="1:3">
      <c r="A12" s="94" t="s">
        <v>602</v>
      </c>
      <c r="B12" s="95">
        <f>B13+B16+B19+B31</f>
        <v>1685</v>
      </c>
      <c r="C12" s="93"/>
    </row>
    <row r="13" s="33" customFormat="1" ht="12" spans="1:3">
      <c r="A13" s="94" t="s">
        <v>603</v>
      </c>
      <c r="B13" s="95">
        <v>450</v>
      </c>
      <c r="C13" s="93"/>
    </row>
    <row r="14" s="33" customFormat="1" ht="12" spans="1:3">
      <c r="A14" s="94" t="s">
        <v>604</v>
      </c>
      <c r="B14" s="95"/>
      <c r="C14" s="93"/>
    </row>
    <row r="15" s="33" customFormat="1" ht="12" spans="1:3">
      <c r="A15" s="94" t="s">
        <v>605</v>
      </c>
      <c r="B15" s="95"/>
      <c r="C15" s="93"/>
    </row>
    <row r="16" s="33" customFormat="1" ht="12" spans="1:3">
      <c r="A16" s="94" t="s">
        <v>606</v>
      </c>
      <c r="B16" s="95">
        <v>600</v>
      </c>
      <c r="C16" s="93"/>
    </row>
    <row r="17" s="33" customFormat="1" ht="12" spans="1:3">
      <c r="A17" s="94" t="s">
        <v>607</v>
      </c>
      <c r="B17" s="95"/>
      <c r="C17" s="93"/>
    </row>
    <row r="18" s="33" customFormat="1" ht="12" spans="1:3">
      <c r="A18" s="94" t="s">
        <v>608</v>
      </c>
      <c r="B18" s="95"/>
      <c r="C18" s="93"/>
    </row>
    <row r="19" s="33" customFormat="1" ht="12" spans="1:3">
      <c r="A19" s="94" t="s">
        <v>609</v>
      </c>
      <c r="B19" s="95">
        <f>B20</f>
        <v>425</v>
      </c>
      <c r="C19" s="93"/>
    </row>
    <row r="20" s="33" customFormat="1" ht="12" spans="1:3">
      <c r="A20" s="94" t="s">
        <v>610</v>
      </c>
      <c r="B20" s="95">
        <v>425</v>
      </c>
      <c r="C20" s="93"/>
    </row>
    <row r="21" s="33" customFormat="1" ht="12" spans="1:3">
      <c r="A21" s="96" t="s">
        <v>611</v>
      </c>
      <c r="B21" s="95"/>
      <c r="C21" s="93"/>
    </row>
    <row r="22" s="33" customFormat="1" ht="12" spans="1:3">
      <c r="A22" s="96" t="s">
        <v>612</v>
      </c>
      <c r="B22" s="95"/>
      <c r="C22" s="93"/>
    </row>
    <row r="23" s="33" customFormat="1" ht="12" spans="1:3">
      <c r="A23" s="94" t="s">
        <v>613</v>
      </c>
      <c r="B23" s="95"/>
      <c r="C23" s="93"/>
    </row>
    <row r="24" s="33" customFormat="1" ht="12" spans="1:3">
      <c r="A24" s="94" t="s">
        <v>614</v>
      </c>
      <c r="B24" s="95"/>
      <c r="C24" s="93"/>
    </row>
    <row r="25" s="33" customFormat="1" ht="12" spans="1:3">
      <c r="A25" s="94" t="s">
        <v>615</v>
      </c>
      <c r="B25" s="95"/>
      <c r="C25" s="93"/>
    </row>
    <row r="26" s="33" customFormat="1" ht="12" spans="1:3">
      <c r="A26" s="94" t="s">
        <v>616</v>
      </c>
      <c r="B26" s="95"/>
      <c r="C26" s="93"/>
    </row>
    <row r="27" s="33" customFormat="1" ht="12" spans="1:3">
      <c r="A27" s="94" t="s">
        <v>617</v>
      </c>
      <c r="B27" s="95"/>
      <c r="C27" s="93"/>
    </row>
    <row r="28" s="33" customFormat="1" ht="12" spans="1:3">
      <c r="A28" s="94" t="s">
        <v>618</v>
      </c>
      <c r="B28" s="95"/>
      <c r="C28" s="93"/>
    </row>
    <row r="29" s="33" customFormat="1" ht="12" spans="1:3">
      <c r="A29" s="94" t="s">
        <v>619</v>
      </c>
      <c r="B29" s="95"/>
      <c r="C29" s="93"/>
    </row>
    <row r="30" s="33" customFormat="1" ht="12" spans="1:3">
      <c r="A30" s="94" t="s">
        <v>620</v>
      </c>
      <c r="B30" s="95"/>
      <c r="C30" s="93"/>
    </row>
    <row r="31" s="33" customFormat="1" ht="12" spans="1:3">
      <c r="A31" s="94" t="s">
        <v>621</v>
      </c>
      <c r="B31" s="95">
        <v>210</v>
      </c>
      <c r="C31" s="93"/>
    </row>
    <row r="32" s="33" customFormat="1" ht="12" spans="1:3">
      <c r="A32" s="94" t="s">
        <v>622</v>
      </c>
      <c r="B32" s="92">
        <f>SUM(B33:B51)</f>
        <v>3625</v>
      </c>
      <c r="C32" s="93"/>
    </row>
    <row r="33" s="33" customFormat="1" ht="12" spans="1:3">
      <c r="A33" s="97" t="s">
        <v>623</v>
      </c>
      <c r="B33" s="95">
        <v>55</v>
      </c>
      <c r="C33" s="93"/>
    </row>
    <row r="34" s="33" customFormat="1" ht="12" spans="1:3">
      <c r="A34" s="97" t="s">
        <v>624</v>
      </c>
      <c r="B34" s="95"/>
      <c r="C34" s="93"/>
    </row>
    <row r="35" s="33" customFormat="1" ht="12" spans="1:3">
      <c r="A35" s="97" t="s">
        <v>625</v>
      </c>
      <c r="B35" s="95">
        <v>30</v>
      </c>
      <c r="C35" s="93"/>
    </row>
    <row r="36" s="33" customFormat="1" ht="12" spans="1:3">
      <c r="A36" s="97" t="s">
        <v>626</v>
      </c>
      <c r="B36" s="95"/>
      <c r="C36" s="93"/>
    </row>
    <row r="37" s="33" customFormat="1" ht="12" spans="1:3">
      <c r="A37" s="97" t="s">
        <v>627</v>
      </c>
      <c r="B37" s="95"/>
      <c r="C37" s="93"/>
    </row>
    <row r="38" s="33" customFormat="1" ht="12" spans="1:3">
      <c r="A38" s="97" t="s">
        <v>628</v>
      </c>
      <c r="B38" s="95">
        <v>200</v>
      </c>
      <c r="C38" s="93"/>
    </row>
    <row r="39" s="33" customFormat="1" ht="12" spans="1:3">
      <c r="A39" s="97" t="s">
        <v>629</v>
      </c>
      <c r="B39" s="95">
        <v>130</v>
      </c>
      <c r="C39" s="93"/>
    </row>
    <row r="40" s="33" customFormat="1" ht="12" spans="1:3">
      <c r="A40" s="97" t="s">
        <v>630</v>
      </c>
      <c r="B40" s="95">
        <v>335</v>
      </c>
      <c r="C40" s="93"/>
    </row>
    <row r="41" s="33" customFormat="1" ht="12" spans="1:3">
      <c r="A41" s="97" t="s">
        <v>631</v>
      </c>
      <c r="B41" s="95">
        <v>550</v>
      </c>
      <c r="C41" s="93"/>
    </row>
    <row r="42" s="33" customFormat="1" ht="12" spans="1:3">
      <c r="A42" s="97" t="s">
        <v>632</v>
      </c>
      <c r="B42" s="95">
        <v>130</v>
      </c>
      <c r="C42" s="93"/>
    </row>
    <row r="43" s="33" customFormat="1" ht="12" spans="1:3">
      <c r="A43" s="97" t="s">
        <v>633</v>
      </c>
      <c r="B43" s="95">
        <v>1870</v>
      </c>
      <c r="C43" s="93"/>
    </row>
    <row r="44" s="33" customFormat="1" ht="12" spans="1:3">
      <c r="A44" s="97" t="s">
        <v>634</v>
      </c>
      <c r="B44" s="95">
        <v>120</v>
      </c>
      <c r="C44" s="93"/>
    </row>
    <row r="45" s="33" customFormat="1" ht="12" spans="1:3">
      <c r="A45" s="97" t="s">
        <v>635</v>
      </c>
      <c r="B45" s="95"/>
      <c r="C45" s="93"/>
    </row>
    <row r="46" s="33" customFormat="1" ht="12" spans="1:3">
      <c r="A46" s="97" t="s">
        <v>636</v>
      </c>
      <c r="B46" s="95"/>
      <c r="C46" s="93"/>
    </row>
    <row r="47" s="33" customFormat="1" ht="12" spans="1:3">
      <c r="A47" s="97" t="s">
        <v>637</v>
      </c>
      <c r="B47" s="95"/>
      <c r="C47" s="93"/>
    </row>
    <row r="48" s="33" customFormat="1" ht="12" spans="1:3">
      <c r="A48" s="97" t="s">
        <v>638</v>
      </c>
      <c r="B48" s="95"/>
      <c r="C48" s="93"/>
    </row>
    <row r="49" s="33" customFormat="1" ht="12" spans="1:3">
      <c r="A49" s="97" t="s">
        <v>639</v>
      </c>
      <c r="B49" s="95"/>
      <c r="C49" s="93"/>
    </row>
    <row r="50" s="33" customFormat="1" ht="12" spans="1:3">
      <c r="A50" s="97" t="s">
        <v>640</v>
      </c>
      <c r="B50" s="95"/>
      <c r="C50" s="93"/>
    </row>
    <row r="51" s="33" customFormat="1" ht="12" spans="1:3">
      <c r="A51" s="97" t="s">
        <v>641</v>
      </c>
      <c r="B51" s="95">
        <v>205</v>
      </c>
      <c r="C51" s="93"/>
    </row>
    <row r="52" s="33" customFormat="1" ht="12" spans="2:2">
      <c r="B52" s="65"/>
    </row>
    <row r="53" s="33" customFormat="1" ht="12" spans="2:2">
      <c r="B53" s="65"/>
    </row>
    <row r="54" s="33" customFormat="1" ht="12" spans="2:2">
      <c r="B54" s="65"/>
    </row>
    <row r="55" s="33" customFormat="1" ht="12" spans="2:2">
      <c r="B55" s="65"/>
    </row>
    <row r="56" s="33" customFormat="1" ht="12" spans="2:2">
      <c r="B56" s="65"/>
    </row>
    <row r="57" s="33" customFormat="1" ht="12" spans="2:2">
      <c r="B57" s="65"/>
    </row>
    <row r="58" s="33" customFormat="1" ht="12" spans="2:2">
      <c r="B58" s="65"/>
    </row>
    <row r="59" s="33" customFormat="1" ht="12" spans="2:2">
      <c r="B59" s="65"/>
    </row>
    <row r="60" s="33" customFormat="1" ht="12" spans="2:2">
      <c r="B60" s="65"/>
    </row>
    <row r="61" s="33" customFormat="1" ht="12" spans="2:2">
      <c r="B61" s="65"/>
    </row>
    <row r="62" s="33" customFormat="1" ht="12" spans="2:2">
      <c r="B62" s="65"/>
    </row>
    <row r="63" s="33" customFormat="1" ht="12" spans="2:2">
      <c r="B63" s="65"/>
    </row>
    <row r="64" s="33" customFormat="1" ht="12" spans="2:2">
      <c r="B64" s="65"/>
    </row>
    <row r="65" s="33" customFormat="1" ht="12" spans="2:2">
      <c r="B65" s="65"/>
    </row>
    <row r="66" s="33" customFormat="1" ht="12" spans="2:2">
      <c r="B66" s="65"/>
    </row>
    <row r="67" s="33" customFormat="1" ht="12" spans="2:2">
      <c r="B67" s="65"/>
    </row>
    <row r="68" s="33" customFormat="1" ht="12" spans="2:2">
      <c r="B68" s="65"/>
    </row>
    <row r="69" s="33" customFormat="1" ht="12" spans="2:2">
      <c r="B69" s="65"/>
    </row>
    <row r="70" s="33" customFormat="1" ht="12" spans="2:2">
      <c r="B70" s="65"/>
    </row>
    <row r="71" s="33" customFormat="1" ht="12" spans="2:2">
      <c r="B71" s="65"/>
    </row>
    <row r="72" s="33" customFormat="1" ht="12" spans="2:2">
      <c r="B72" s="65"/>
    </row>
    <row r="73" s="33" customFormat="1" ht="12" spans="2:2">
      <c r="B73" s="65"/>
    </row>
    <row r="74" s="33" customFormat="1" ht="12" spans="2:2">
      <c r="B74" s="65"/>
    </row>
    <row r="75" s="33" customFormat="1" ht="12" spans="2:2">
      <c r="B75" s="65"/>
    </row>
    <row r="76" s="33" customFormat="1" ht="12" spans="2:2">
      <c r="B76" s="65"/>
    </row>
    <row r="77" s="33" customFormat="1" ht="12" spans="2:2">
      <c r="B77" s="65"/>
    </row>
    <row r="78" s="33" customFormat="1" ht="12" spans="2:2">
      <c r="B78" s="65"/>
    </row>
    <row r="79" s="33" customFormat="1" ht="12" spans="2:2">
      <c r="B79" s="65"/>
    </row>
    <row r="80" s="33" customFormat="1" ht="12" spans="2:2">
      <c r="B80" s="65"/>
    </row>
    <row r="81" s="33" customFormat="1" ht="12" spans="2:2">
      <c r="B81" s="65"/>
    </row>
    <row r="82" s="33" customFormat="1" ht="12" spans="2:2">
      <c r="B82" s="65"/>
    </row>
    <row r="83" s="33" customFormat="1" ht="12" spans="2:2">
      <c r="B83" s="65"/>
    </row>
    <row r="84" s="33" customFormat="1" ht="12" spans="2:2">
      <c r="B84" s="65"/>
    </row>
    <row r="85" s="33" customFormat="1" ht="12" spans="2:2">
      <c r="B85" s="65"/>
    </row>
    <row r="86" s="33" customFormat="1" ht="12" spans="2:2">
      <c r="B86" s="65"/>
    </row>
    <row r="87" s="33" customFormat="1" ht="12" spans="2:2">
      <c r="B87" s="65"/>
    </row>
    <row r="88" s="33" customFormat="1" ht="12" spans="2:2">
      <c r="B88" s="65"/>
    </row>
    <row r="89" s="33" customFormat="1" ht="12" spans="2:2">
      <c r="B89" s="65"/>
    </row>
    <row r="90" s="33" customFormat="1" ht="12" spans="2:2">
      <c r="B90" s="65"/>
    </row>
    <row r="91" s="33" customFormat="1" ht="12" spans="2:2">
      <c r="B91" s="65"/>
    </row>
    <row r="92" s="33" customFormat="1" ht="12" spans="2:2">
      <c r="B92" s="65"/>
    </row>
    <row r="93" s="33" customFormat="1" ht="12" spans="2:2">
      <c r="B93" s="65"/>
    </row>
    <row r="94" s="33" customFormat="1" ht="12" spans="2:2">
      <c r="B94" s="65"/>
    </row>
    <row r="95" s="33" customFormat="1" ht="12" spans="2:2">
      <c r="B95" s="65"/>
    </row>
    <row r="96" s="33" customFormat="1" ht="12" spans="2:2">
      <c r="B96" s="65"/>
    </row>
    <row r="97" s="33" customFormat="1" ht="12" spans="2:2">
      <c r="B97" s="65"/>
    </row>
    <row r="98" s="33" customFormat="1" ht="12" spans="2:2">
      <c r="B98" s="65"/>
    </row>
    <row r="99" s="33" customFormat="1" ht="12" spans="2:2">
      <c r="B99" s="65"/>
    </row>
    <row r="100" s="33" customFormat="1" ht="12" spans="2:2">
      <c r="B100" s="65"/>
    </row>
    <row r="101" s="33" customFormat="1" ht="12" spans="2:2">
      <c r="B101" s="65"/>
    </row>
    <row r="102" s="33" customFormat="1" ht="12" spans="2:2">
      <c r="B102" s="65"/>
    </row>
    <row r="103" s="33" customFormat="1" ht="12" spans="2:2">
      <c r="B103" s="65"/>
    </row>
    <row r="104" s="33" customFormat="1" ht="12" spans="2:2">
      <c r="B104" s="65"/>
    </row>
    <row r="105" s="33" customFormat="1" ht="12" spans="2:2">
      <c r="B105" s="65"/>
    </row>
    <row r="106" s="33" customFormat="1" ht="12" spans="2:2">
      <c r="B106" s="65"/>
    </row>
    <row r="107" s="33" customFormat="1" ht="12" spans="2:2">
      <c r="B107" s="65"/>
    </row>
    <row r="108" s="33" customFormat="1" ht="12" spans="2:2">
      <c r="B108" s="65"/>
    </row>
    <row r="109" s="33" customFormat="1" ht="12" spans="2:2">
      <c r="B109" s="65"/>
    </row>
    <row r="110" s="33" customFormat="1" ht="12" spans="2:2">
      <c r="B110" s="65"/>
    </row>
    <row r="111" s="33" customFormat="1" ht="12" spans="2:2">
      <c r="B111" s="65"/>
    </row>
    <row r="112" s="33" customFormat="1" ht="12" spans="2:2">
      <c r="B112" s="65"/>
    </row>
    <row r="113" s="33" customFormat="1" ht="12" spans="2:2">
      <c r="B113" s="65"/>
    </row>
    <row r="114" s="33" customFormat="1" ht="12" spans="2:2">
      <c r="B114" s="65"/>
    </row>
    <row r="115" s="33" customFormat="1" ht="12" spans="2:2">
      <c r="B115" s="65"/>
    </row>
    <row r="116" s="33" customFormat="1" ht="12" spans="2:2">
      <c r="B116" s="65"/>
    </row>
    <row r="117" s="33" customFormat="1" ht="12" spans="2:2">
      <c r="B117" s="65"/>
    </row>
    <row r="118" s="33" customFormat="1" ht="12" spans="2:2">
      <c r="B118" s="65"/>
    </row>
    <row r="119" s="33" customFormat="1" ht="12" spans="2:2">
      <c r="B119" s="65"/>
    </row>
    <row r="120" s="33" customFormat="1" ht="12" spans="2:2">
      <c r="B120" s="65"/>
    </row>
    <row r="121" s="33" customFormat="1" ht="12" spans="2:2">
      <c r="B121" s="65"/>
    </row>
    <row r="122" s="33" customFormat="1" ht="12" spans="2:2">
      <c r="B122" s="65"/>
    </row>
    <row r="123" s="33" customFormat="1" ht="12" spans="2:2">
      <c r="B123" s="65"/>
    </row>
    <row r="124" s="33" customFormat="1" ht="12" spans="2:2">
      <c r="B124" s="65"/>
    </row>
    <row r="125" s="33" customFormat="1" ht="12" spans="2:2">
      <c r="B125" s="65"/>
    </row>
    <row r="126" s="33" customFormat="1" ht="12" spans="2:2">
      <c r="B126" s="65"/>
    </row>
    <row r="127" s="33" customFormat="1" ht="12" spans="2:2">
      <c r="B127" s="65"/>
    </row>
    <row r="128" s="33" customFormat="1" ht="12" spans="2:2">
      <c r="B128" s="65"/>
    </row>
    <row r="129" s="33" customFormat="1" ht="12" spans="2:2">
      <c r="B129" s="65"/>
    </row>
    <row r="130" s="33" customFormat="1" ht="12" spans="2:2">
      <c r="B130" s="65"/>
    </row>
    <row r="131" s="33" customFormat="1" ht="12" spans="2:2">
      <c r="B131" s="65"/>
    </row>
    <row r="132" s="33" customFormat="1" ht="12" spans="2:2">
      <c r="B132" s="65"/>
    </row>
    <row r="133" s="33" customFormat="1" ht="12" spans="2:2">
      <c r="B133" s="65"/>
    </row>
    <row r="134" s="33" customFormat="1" ht="12" spans="2:2">
      <c r="B134" s="65"/>
    </row>
    <row r="135" s="33" customFormat="1" ht="12" spans="2:2">
      <c r="B135" s="65"/>
    </row>
    <row r="136" s="33" customFormat="1" ht="12" spans="2:2">
      <c r="B136" s="65"/>
    </row>
    <row r="137" s="33" customFormat="1" ht="12" spans="2:2">
      <c r="B137" s="65"/>
    </row>
    <row r="138" s="33" customFormat="1" ht="12" spans="2:2">
      <c r="B138" s="65"/>
    </row>
    <row r="139" s="33" customFormat="1" ht="12" spans="2:2">
      <c r="B139" s="65"/>
    </row>
    <row r="140" s="33" customFormat="1" ht="12" spans="2:2">
      <c r="B140" s="65"/>
    </row>
    <row r="141" s="33" customFormat="1" ht="12" spans="2:2">
      <c r="B141" s="65"/>
    </row>
    <row r="142" s="33" customFormat="1" ht="12" spans="2:2">
      <c r="B142" s="65"/>
    </row>
    <row r="143" s="33" customFormat="1" ht="12" spans="2:2">
      <c r="B143" s="65"/>
    </row>
    <row r="144" s="33" customFormat="1" ht="12" spans="2:2">
      <c r="B144" s="65"/>
    </row>
    <row r="145" s="33" customFormat="1" ht="12" spans="2:2">
      <c r="B145" s="65"/>
    </row>
    <row r="146" s="33" customFormat="1" ht="12" spans="2:2">
      <c r="B146" s="65"/>
    </row>
    <row r="147" s="33" customFormat="1" ht="12" spans="2:2">
      <c r="B147" s="65"/>
    </row>
    <row r="148" s="33" customFormat="1" ht="12" spans="2:2">
      <c r="B148" s="65"/>
    </row>
    <row r="149" s="33" customFormat="1" ht="12" spans="2:2">
      <c r="B149" s="65"/>
    </row>
    <row r="150" s="33" customFormat="1" ht="12" spans="2:2">
      <c r="B150" s="65"/>
    </row>
    <row r="151" s="33" customFormat="1" ht="12" spans="2:2">
      <c r="B151" s="65"/>
    </row>
    <row r="152" s="33" customFormat="1" ht="12" spans="2:2">
      <c r="B152" s="65"/>
    </row>
    <row r="153" s="33" customFormat="1" ht="12" spans="2:2">
      <c r="B153" s="65"/>
    </row>
    <row r="154" s="33" customFormat="1" ht="12" spans="2:2">
      <c r="B154" s="65"/>
    </row>
    <row r="155" s="33" customFormat="1" ht="12" spans="2:2">
      <c r="B155" s="65"/>
    </row>
    <row r="156" s="33" customFormat="1" ht="12" spans="2:2">
      <c r="B156" s="65"/>
    </row>
    <row r="157" s="33" customFormat="1" ht="12" spans="2:2">
      <c r="B157" s="65"/>
    </row>
    <row r="158" s="33" customFormat="1" ht="12" spans="2:2">
      <c r="B158" s="65"/>
    </row>
    <row r="159" s="33" customFormat="1" ht="12" spans="2:2">
      <c r="B159" s="65"/>
    </row>
    <row r="160" s="33" customFormat="1" ht="12" spans="2:2">
      <c r="B160" s="65"/>
    </row>
    <row r="161" s="33" customFormat="1" ht="12" spans="2:2">
      <c r="B161" s="65"/>
    </row>
    <row r="162" s="33" customFormat="1" ht="12" spans="2:2">
      <c r="B162" s="65"/>
    </row>
    <row r="163" s="33" customFormat="1" ht="12" spans="2:2">
      <c r="B163" s="65"/>
    </row>
    <row r="164" s="33" customFormat="1" ht="12" spans="2:2">
      <c r="B164" s="65"/>
    </row>
    <row r="165" s="33" customFormat="1" ht="12" spans="2:2">
      <c r="B165" s="65"/>
    </row>
    <row r="166" s="33" customFormat="1" ht="12" spans="2:2">
      <c r="B166" s="65"/>
    </row>
    <row r="167" s="33" customFormat="1" ht="12" spans="2:2">
      <c r="B167" s="65"/>
    </row>
    <row r="168" s="33" customFormat="1" ht="12" spans="2:2">
      <c r="B168" s="65"/>
    </row>
    <row r="169" s="33" customFormat="1" ht="12" spans="2:2">
      <c r="B169" s="65"/>
    </row>
    <row r="170" s="33" customFormat="1" ht="12" spans="2:2">
      <c r="B170" s="65"/>
    </row>
    <row r="171" s="33" customFormat="1" ht="12" spans="2:2">
      <c r="B171" s="65"/>
    </row>
    <row r="172" s="33" customFormat="1" ht="12" spans="2:2">
      <c r="B172" s="65"/>
    </row>
    <row r="173" s="33" customFormat="1" ht="12" spans="2:2">
      <c r="B173" s="65"/>
    </row>
    <row r="174" s="33" customFormat="1" ht="12" spans="2:2">
      <c r="B174" s="65"/>
    </row>
    <row r="175" s="33" customFormat="1" ht="12" spans="2:2">
      <c r="B175" s="65"/>
    </row>
    <row r="176" s="33" customFormat="1" ht="12" spans="2:2">
      <c r="B176" s="65"/>
    </row>
    <row r="177" s="33" customFormat="1" ht="12" spans="2:2">
      <c r="B177" s="65"/>
    </row>
    <row r="178" s="33" customFormat="1" ht="12" spans="2:2">
      <c r="B178" s="65"/>
    </row>
    <row r="179" s="33" customFormat="1" ht="12" spans="2:2">
      <c r="B179" s="65"/>
    </row>
    <row r="180" s="33" customFormat="1" ht="12" spans="2:2">
      <c r="B180" s="65"/>
    </row>
    <row r="181" s="33" customFormat="1" ht="12" spans="2:2">
      <c r="B181" s="65"/>
    </row>
    <row r="182" s="33" customFormat="1" ht="12" spans="2:2">
      <c r="B182" s="65"/>
    </row>
    <row r="183" s="33" customFormat="1" ht="12" spans="2:2">
      <c r="B183" s="65"/>
    </row>
    <row r="184" s="33" customFormat="1" ht="12" spans="2:2">
      <c r="B184" s="65"/>
    </row>
    <row r="185" s="33" customFormat="1" ht="12" spans="2:2">
      <c r="B185" s="65"/>
    </row>
    <row r="186" s="33" customFormat="1" ht="12" spans="2:2">
      <c r="B186" s="65"/>
    </row>
    <row r="187" s="33" customFormat="1" ht="12" spans="2:2">
      <c r="B187" s="65"/>
    </row>
    <row r="188" s="33" customFormat="1" ht="12" spans="2:2">
      <c r="B188" s="65"/>
    </row>
    <row r="189" s="33" customFormat="1" ht="12" spans="2:2">
      <c r="B189" s="65"/>
    </row>
    <row r="190" s="33" customFormat="1" ht="12" spans="2:2">
      <c r="B190" s="65"/>
    </row>
    <row r="191" s="33" customFormat="1" ht="12" spans="2:2">
      <c r="B191" s="65"/>
    </row>
    <row r="192" s="33" customFormat="1" ht="12" spans="2:2">
      <c r="B192" s="65"/>
    </row>
    <row r="193" s="33" customFormat="1" ht="12" spans="2:2">
      <c r="B193" s="65"/>
    </row>
    <row r="194" s="33" customFormat="1" ht="12" spans="2:2">
      <c r="B194" s="65"/>
    </row>
    <row r="195" s="33" customFormat="1" ht="12" spans="2:2">
      <c r="B195" s="65"/>
    </row>
    <row r="196" s="33" customFormat="1" ht="12" spans="2:2">
      <c r="B196" s="65"/>
    </row>
    <row r="197" s="33" customFormat="1" ht="12" spans="2:2">
      <c r="B197" s="65"/>
    </row>
    <row r="198" s="33" customFormat="1" ht="12" spans="2:2">
      <c r="B198" s="65"/>
    </row>
    <row r="199" s="33" customFormat="1" ht="12" spans="2:2">
      <c r="B199" s="65"/>
    </row>
    <row r="200" s="33" customFormat="1" ht="12" spans="2:2">
      <c r="B200" s="65"/>
    </row>
    <row r="201" s="33" customFormat="1" ht="12" spans="2:2">
      <c r="B201" s="65"/>
    </row>
  </sheetData>
  <mergeCells count="4">
    <mergeCell ref="A2:C2"/>
    <mergeCell ref="A4:A5"/>
    <mergeCell ref="B4:B5"/>
    <mergeCell ref="C4:C5"/>
  </mergeCells>
  <hyperlinks>
    <hyperlink ref="A1" location="'Sheet1'!A1" display="返回目录"/>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
  <sheetViews>
    <sheetView workbookViewId="0">
      <selection activeCell="B4" sqref="$A4:$XFD201"/>
    </sheetView>
  </sheetViews>
  <sheetFormatPr defaultColWidth="8.75" defaultRowHeight="15.75" outlineLevelCol="4"/>
  <cols>
    <col min="1" max="1" width="16.125" style="63" customWidth="1"/>
    <col min="2" max="2" width="11.875" style="63" customWidth="1"/>
    <col min="3" max="3" width="13.25" style="63" customWidth="1"/>
    <col min="4" max="4" width="17.875" style="63" customWidth="1"/>
    <col min="5" max="5" width="18.625" style="63" customWidth="1"/>
    <col min="6" max="32" width="9" style="63"/>
    <col min="33" max="16384" width="8.75" style="63"/>
  </cols>
  <sheetData>
    <row r="1" s="63" customFormat="1" ht="33" customHeight="1" spans="1:1">
      <c r="A1" s="66" t="s">
        <v>27</v>
      </c>
    </row>
    <row r="2" s="64" customFormat="1" ht="38.25" customHeight="1" spans="1:5">
      <c r="A2" s="67" t="s">
        <v>642</v>
      </c>
      <c r="B2" s="67"/>
      <c r="C2" s="67"/>
      <c r="D2" s="67"/>
      <c r="E2" s="67"/>
    </row>
    <row r="3" s="63" customFormat="1" spans="1:5">
      <c r="A3" s="6" t="s">
        <v>1</v>
      </c>
      <c r="B3" s="68"/>
      <c r="C3" s="68"/>
      <c r="D3" s="69" t="s">
        <v>643</v>
      </c>
      <c r="E3" s="69"/>
    </row>
    <row r="4" s="65" customFormat="1" ht="22.5" customHeight="1" spans="1:5">
      <c r="A4" s="70" t="s">
        <v>644</v>
      </c>
      <c r="B4" s="70" t="s">
        <v>154</v>
      </c>
      <c r="C4" s="70" t="s">
        <v>645</v>
      </c>
      <c r="D4" s="70" t="s">
        <v>646</v>
      </c>
      <c r="E4" s="71" t="s">
        <v>647</v>
      </c>
    </row>
    <row r="5" s="65" customFormat="1" ht="22.5" customHeight="1" spans="1:5">
      <c r="A5" s="72" t="s">
        <v>648</v>
      </c>
      <c r="B5" s="73">
        <f t="shared" ref="B5:B13" si="0">SUM(C5:E5)</f>
        <v>827</v>
      </c>
      <c r="C5" s="74"/>
      <c r="D5" s="75">
        <v>139</v>
      </c>
      <c r="E5" s="75">
        <v>688</v>
      </c>
    </row>
    <row r="6" s="65" customFormat="1" ht="22.5" customHeight="1" spans="1:5">
      <c r="A6" s="72" t="s">
        <v>649</v>
      </c>
      <c r="B6" s="73">
        <f t="shared" si="0"/>
        <v>549</v>
      </c>
      <c r="C6" s="74"/>
      <c r="D6" s="75">
        <v>159</v>
      </c>
      <c r="E6" s="75">
        <v>390</v>
      </c>
    </row>
    <row r="7" s="65" customFormat="1" ht="22.5" customHeight="1" spans="1:5">
      <c r="A7" s="72" t="s">
        <v>650</v>
      </c>
      <c r="B7" s="73">
        <f t="shared" si="0"/>
        <v>815</v>
      </c>
      <c r="C7" s="74"/>
      <c r="D7" s="75">
        <v>138</v>
      </c>
      <c r="E7" s="75">
        <v>677</v>
      </c>
    </row>
    <row r="8" s="65" customFormat="1" ht="22.5" customHeight="1" spans="1:5">
      <c r="A8" s="72" t="s">
        <v>651</v>
      </c>
      <c r="B8" s="73">
        <f t="shared" si="0"/>
        <v>903</v>
      </c>
      <c r="C8" s="74"/>
      <c r="D8" s="75">
        <v>138</v>
      </c>
      <c r="E8" s="75">
        <v>765</v>
      </c>
    </row>
    <row r="9" s="65" customFormat="1" ht="22.5" customHeight="1" spans="1:5">
      <c r="A9" s="72" t="s">
        <v>652</v>
      </c>
      <c r="B9" s="73">
        <f t="shared" si="0"/>
        <v>456</v>
      </c>
      <c r="C9" s="74"/>
      <c r="D9" s="75">
        <v>223</v>
      </c>
      <c r="E9" s="75">
        <v>233</v>
      </c>
    </row>
    <row r="10" s="65" customFormat="1" ht="22.5" customHeight="1" spans="1:5">
      <c r="A10" s="72" t="s">
        <v>653</v>
      </c>
      <c r="B10" s="73">
        <f t="shared" si="0"/>
        <v>450</v>
      </c>
      <c r="C10" s="74"/>
      <c r="D10" s="75">
        <v>223</v>
      </c>
      <c r="E10" s="75">
        <v>227</v>
      </c>
    </row>
    <row r="11" s="65" customFormat="1" ht="22.5" customHeight="1" spans="1:5">
      <c r="A11" s="72" t="s">
        <v>654</v>
      </c>
      <c r="B11" s="73">
        <f t="shared" si="0"/>
        <v>456</v>
      </c>
      <c r="C11" s="74"/>
      <c r="D11" s="75">
        <v>223</v>
      </c>
      <c r="E11" s="75">
        <v>233</v>
      </c>
    </row>
    <row r="12" s="65" customFormat="1" ht="22.5" customHeight="1" spans="1:5">
      <c r="A12" s="76" t="s">
        <v>655</v>
      </c>
      <c r="B12" s="73">
        <f t="shared" si="0"/>
        <v>447</v>
      </c>
      <c r="C12" s="77"/>
      <c r="D12" s="78">
        <v>223</v>
      </c>
      <c r="E12" s="78">
        <v>224</v>
      </c>
    </row>
    <row r="13" s="65" customFormat="1" ht="22.5" customHeight="1" spans="1:5">
      <c r="A13" s="76" t="s">
        <v>656</v>
      </c>
      <c r="B13" s="73">
        <f t="shared" si="0"/>
        <v>407</v>
      </c>
      <c r="C13" s="77"/>
      <c r="D13" s="78">
        <v>219</v>
      </c>
      <c r="E13" s="78">
        <v>188</v>
      </c>
    </row>
    <row r="14" s="65" customFormat="1" ht="22.5" customHeight="1" spans="1:5">
      <c r="A14" s="79"/>
      <c r="B14" s="73"/>
      <c r="C14" s="77"/>
      <c r="D14" s="77"/>
      <c r="E14" s="77"/>
    </row>
    <row r="15" s="65" customFormat="1" ht="22.5" customHeight="1" spans="1:5">
      <c r="A15" s="77" t="s">
        <v>657</v>
      </c>
      <c r="B15" s="73">
        <f>SUM(C15:E15)</f>
        <v>5310</v>
      </c>
      <c r="C15" s="77"/>
      <c r="D15" s="77">
        <f>SUM(D5:D14)</f>
        <v>1685</v>
      </c>
      <c r="E15" s="77">
        <f>SUM(E5:E14)</f>
        <v>3625</v>
      </c>
    </row>
    <row r="16" s="65" customFormat="1" ht="12"/>
    <row r="17" s="65" customFormat="1" ht="12"/>
    <row r="18" s="65" customFormat="1" ht="12"/>
    <row r="19" s="65" customFormat="1" ht="12"/>
    <row r="20" s="65" customFormat="1" ht="12"/>
    <row r="21" s="65" customFormat="1" ht="12"/>
    <row r="22" s="65" customFormat="1" ht="12"/>
    <row r="23" s="65" customFormat="1" ht="12"/>
    <row r="24" s="65" customFormat="1" ht="12"/>
    <row r="25" s="65" customFormat="1" ht="12"/>
    <row r="26" s="65" customFormat="1" ht="12"/>
    <row r="27" s="65" customFormat="1" ht="12"/>
    <row r="28" s="65" customFormat="1" ht="12"/>
    <row r="29" s="65" customFormat="1" ht="12"/>
    <row r="30" s="65" customFormat="1" ht="12"/>
    <row r="31" s="65" customFormat="1" ht="12"/>
    <row r="32" s="65" customFormat="1" ht="12"/>
    <row r="33" s="65" customFormat="1" ht="12"/>
    <row r="34" s="65" customFormat="1" ht="12"/>
    <row r="35" s="65" customFormat="1" ht="12"/>
    <row r="36" s="65" customFormat="1" ht="12"/>
    <row r="37" s="65" customFormat="1" ht="12"/>
    <row r="38" s="65" customFormat="1" ht="12"/>
    <row r="39" s="65" customFormat="1" ht="12"/>
    <row r="40" s="65" customFormat="1" ht="12"/>
    <row r="41" s="65" customFormat="1" ht="12"/>
    <row r="42" s="65" customFormat="1" ht="12"/>
    <row r="43" s="65" customFormat="1" ht="12"/>
    <row r="44" s="65" customFormat="1" ht="12"/>
    <row r="45" s="65" customFormat="1" ht="12"/>
    <row r="46" s="65" customFormat="1" ht="12"/>
    <row r="47" s="65" customFormat="1" ht="12"/>
    <row r="48" s="65" customFormat="1" ht="12"/>
    <row r="49" s="65" customFormat="1" ht="12"/>
    <row r="50" s="65" customFormat="1" ht="12"/>
    <row r="51" s="65" customFormat="1" ht="12"/>
    <row r="52" s="65" customFormat="1" ht="12"/>
    <row r="53" s="65" customFormat="1" ht="12"/>
    <row r="54" s="65" customFormat="1" ht="12"/>
    <row r="55" s="65" customFormat="1" ht="12"/>
    <row r="56" s="65" customFormat="1" ht="12"/>
    <row r="57" s="65" customFormat="1" ht="12"/>
    <row r="58" s="65" customFormat="1" ht="12"/>
    <row r="59" s="65" customFormat="1" ht="12"/>
    <row r="60" s="65" customFormat="1" ht="12"/>
    <row r="61" s="65" customFormat="1" ht="12"/>
    <row r="62" s="65" customFormat="1" ht="12"/>
    <row r="63" s="65" customFormat="1" ht="12"/>
    <row r="64" s="65" customFormat="1" ht="12"/>
    <row r="65" s="65" customFormat="1" ht="12"/>
    <row r="66" s="65" customFormat="1" ht="12"/>
    <row r="67" s="65" customFormat="1" ht="12"/>
    <row r="68" s="65" customFormat="1" ht="12"/>
    <row r="69" s="65" customFormat="1" ht="12"/>
    <row r="70" s="65" customFormat="1" ht="12"/>
    <row r="71" s="65" customFormat="1" ht="12"/>
    <row r="72" s="65" customFormat="1" ht="12"/>
    <row r="73" s="65" customFormat="1" ht="12"/>
    <row r="74" s="65" customFormat="1" ht="12"/>
    <row r="75" s="65" customFormat="1" ht="12"/>
    <row r="76" s="65" customFormat="1" ht="12"/>
    <row r="77" s="65" customFormat="1" ht="12"/>
    <row r="78" s="65" customFormat="1" ht="12"/>
    <row r="79" s="65" customFormat="1" ht="12"/>
    <row r="80" s="65" customFormat="1" ht="12"/>
    <row r="81" s="65" customFormat="1" ht="12"/>
    <row r="82" s="65" customFormat="1" ht="12"/>
    <row r="83" s="65" customFormat="1" ht="12"/>
    <row r="84" s="65" customFormat="1" ht="12"/>
    <row r="85" s="65" customFormat="1" ht="12"/>
    <row r="86" s="65" customFormat="1" ht="12"/>
    <row r="87" s="65" customFormat="1" ht="12"/>
    <row r="88" s="65" customFormat="1" ht="12"/>
    <row r="89" s="65" customFormat="1" ht="12"/>
    <row r="90" s="65" customFormat="1" ht="12"/>
    <row r="91" s="65" customFormat="1" ht="12"/>
    <row r="92" s="65" customFormat="1" ht="12"/>
    <row r="93" s="65" customFormat="1" ht="12"/>
    <row r="94" s="65" customFormat="1" ht="12"/>
    <row r="95" s="65" customFormat="1" ht="12"/>
    <row r="96" s="65" customFormat="1" ht="12"/>
    <row r="97" s="65" customFormat="1" ht="12"/>
    <row r="98" s="65" customFormat="1" ht="12"/>
    <row r="99" s="65" customFormat="1" ht="12"/>
    <row r="100" s="65" customFormat="1" ht="12"/>
    <row r="101" s="65" customFormat="1" ht="12"/>
    <row r="102" s="65" customFormat="1" ht="12"/>
    <row r="103" s="65" customFormat="1" ht="12"/>
    <row r="104" s="65" customFormat="1" ht="12"/>
    <row r="105" s="65" customFormat="1" ht="12"/>
    <row r="106" s="65" customFormat="1" ht="12"/>
    <row r="107" s="65" customFormat="1" ht="12"/>
    <row r="108" s="65" customFormat="1" ht="12"/>
    <row r="109" s="65" customFormat="1" ht="12"/>
    <row r="110" s="65" customFormat="1" ht="12"/>
    <row r="111" s="65" customFormat="1" ht="12"/>
    <row r="112" s="65" customFormat="1" ht="12"/>
    <row r="113" s="65" customFormat="1" ht="12"/>
    <row r="114" s="65" customFormat="1" ht="12"/>
    <row r="115" s="65" customFormat="1" ht="12"/>
    <row r="116" s="65" customFormat="1" ht="12"/>
    <row r="117" s="65" customFormat="1" ht="12"/>
    <row r="118" s="65" customFormat="1" ht="12"/>
    <row r="119" s="65" customFormat="1" ht="12"/>
    <row r="120" s="65" customFormat="1" ht="12"/>
    <row r="121" s="65" customFormat="1" ht="12"/>
    <row r="122" s="65" customFormat="1" ht="12"/>
    <row r="123" s="65" customFormat="1" ht="12"/>
    <row r="124" s="65" customFormat="1" ht="12"/>
    <row r="125" s="65" customFormat="1" ht="12"/>
    <row r="126" s="65" customFormat="1" ht="12"/>
    <row r="127" s="65" customFormat="1" ht="12"/>
    <row r="128" s="65" customFormat="1" ht="12"/>
    <row r="129" s="65" customFormat="1" ht="12"/>
    <row r="130" s="65" customFormat="1" ht="12"/>
    <row r="131" s="65" customFormat="1" ht="12"/>
    <row r="132" s="65" customFormat="1" ht="12"/>
    <row r="133" s="65" customFormat="1" ht="12"/>
    <row r="134" s="65" customFormat="1" ht="12"/>
    <row r="135" s="65" customFormat="1" ht="12"/>
    <row r="136" s="65" customFormat="1" ht="12"/>
    <row r="137" s="65" customFormat="1" ht="12"/>
    <row r="138" s="65" customFormat="1" ht="12"/>
    <row r="139" s="65" customFormat="1" ht="12"/>
    <row r="140" s="65" customFormat="1" ht="12"/>
    <row r="141" s="65" customFormat="1" ht="12"/>
    <row r="142" s="65" customFormat="1" ht="12"/>
    <row r="143" s="65" customFormat="1" ht="12"/>
    <row r="144" s="65" customFormat="1" ht="12"/>
    <row r="145" s="65" customFormat="1" ht="12"/>
    <row r="146" s="65" customFormat="1" ht="12"/>
    <row r="147" s="65" customFormat="1" ht="12"/>
    <row r="148" s="65" customFormat="1" ht="12"/>
    <row r="149" s="65" customFormat="1" ht="12"/>
    <row r="150" s="65" customFormat="1" ht="12"/>
    <row r="151" s="65" customFormat="1" ht="12"/>
    <row r="152" s="65" customFormat="1" ht="12"/>
    <row r="153" s="65" customFormat="1" ht="12"/>
    <row r="154" s="65" customFormat="1" ht="12"/>
    <row r="155" s="65" customFormat="1" ht="12"/>
    <row r="156" s="65" customFormat="1" ht="12"/>
    <row r="157" s="65" customFormat="1" ht="12"/>
    <row r="158" s="65" customFormat="1" ht="12"/>
    <row r="159" s="65" customFormat="1" ht="12"/>
    <row r="160" s="65" customFormat="1" ht="12"/>
    <row r="161" s="65" customFormat="1" ht="12"/>
    <row r="162" s="65" customFormat="1" ht="12"/>
    <row r="163" s="65" customFormat="1" ht="12"/>
    <row r="164" s="65" customFormat="1" ht="12"/>
    <row r="165" s="65" customFormat="1" ht="12"/>
    <row r="166" s="65" customFormat="1" ht="12"/>
    <row r="167" s="65" customFormat="1" ht="12"/>
    <row r="168" s="65" customFormat="1" ht="12"/>
    <row r="169" s="65" customFormat="1" ht="12"/>
    <row r="170" s="65" customFormat="1" ht="12"/>
    <row r="171" s="65" customFormat="1" ht="12"/>
    <row r="172" s="65" customFormat="1" ht="12"/>
    <row r="173" s="65" customFormat="1" ht="12"/>
    <row r="174" s="65" customFormat="1" ht="12"/>
    <row r="175" s="65" customFormat="1" ht="12"/>
    <row r="176" s="65" customFormat="1" ht="12"/>
    <row r="177" s="65" customFormat="1" ht="12"/>
    <row r="178" s="65" customFormat="1" ht="12"/>
    <row r="179" s="65" customFormat="1" ht="12"/>
    <row r="180" s="65" customFormat="1" ht="12"/>
    <row r="181" s="65" customFormat="1" ht="12"/>
    <row r="182" s="65" customFormat="1" ht="12"/>
    <row r="183" s="65" customFormat="1" ht="12"/>
    <row r="184" s="65" customFormat="1" ht="12"/>
    <row r="185" s="65" customFormat="1" ht="12"/>
    <row r="186" s="65" customFormat="1" ht="12"/>
    <row r="187" s="65" customFormat="1" ht="12"/>
    <row r="188" s="65" customFormat="1" ht="12"/>
    <row r="189" s="65" customFormat="1" ht="12"/>
    <row r="190" s="65" customFormat="1" ht="12"/>
    <row r="191" s="65" customFormat="1" ht="12"/>
    <row r="192" s="65" customFormat="1" ht="12"/>
    <row r="193" s="65" customFormat="1" ht="12"/>
    <row r="194" s="65" customFormat="1" ht="12"/>
    <row r="195" s="65" customFormat="1" ht="12"/>
    <row r="196" s="65" customFormat="1" ht="12"/>
    <row r="197" s="65" customFormat="1" ht="12"/>
    <row r="198" s="65" customFormat="1" ht="12"/>
    <row r="199" s="65" customFormat="1" ht="12"/>
    <row r="200" s="65" customFormat="1" ht="12"/>
    <row r="201" s="65" customFormat="1" ht="12"/>
  </sheetData>
  <mergeCells count="2">
    <mergeCell ref="A2:E2"/>
    <mergeCell ref="D3:E3"/>
  </mergeCells>
  <conditionalFormatting sqref="A12:A13">
    <cfRule type="cellIs" dxfId="0" priority="1" stopIfTrue="1" operator="equal">
      <formula>0</formula>
    </cfRule>
  </conditionalFormatting>
  <hyperlinks>
    <hyperlink ref="A1" location="'Sheet1'!A1" display="返回目录"/>
  </hyperlink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B4" sqref="$A4:$XFD201"/>
    </sheetView>
  </sheetViews>
  <sheetFormatPr defaultColWidth="10" defaultRowHeight="13.5" outlineLevelCol="2"/>
  <cols>
    <col min="1" max="1" width="43.8333333333333" customWidth="1"/>
    <col min="2" max="2" width="22.6166666666667" customWidth="1"/>
    <col min="3" max="3" width="20.9" customWidth="1"/>
    <col min="4" max="4" width="9.76666666666667" customWidth="1"/>
  </cols>
  <sheetData>
    <row r="1" ht="16.35" customHeight="1" spans="1:1">
      <c r="A1" s="51" t="s">
        <v>27</v>
      </c>
    </row>
    <row r="2" s="38" customFormat="1" ht="25.85" customHeight="1" spans="1:3">
      <c r="A2" s="41" t="s">
        <v>658</v>
      </c>
      <c r="B2" s="41"/>
      <c r="C2" s="41"/>
    </row>
    <row r="3" ht="19.8" customHeight="1" spans="1:3">
      <c r="A3" s="6" t="s">
        <v>1</v>
      </c>
      <c r="B3" s="53" t="s">
        <v>29</v>
      </c>
      <c r="C3" s="53"/>
    </row>
    <row r="4" s="39" customFormat="1" ht="39.1" customHeight="1" spans="1:3">
      <c r="A4" s="54" t="s">
        <v>659</v>
      </c>
      <c r="B4" s="54" t="s">
        <v>660</v>
      </c>
      <c r="C4" s="54" t="s">
        <v>661</v>
      </c>
    </row>
    <row r="5" s="39" customFormat="1" ht="22.8" customHeight="1" spans="1:3">
      <c r="A5" s="55" t="s">
        <v>662</v>
      </c>
      <c r="B5" s="57">
        <v>243800</v>
      </c>
      <c r="C5" s="57">
        <v>243491.34</v>
      </c>
    </row>
    <row r="6" s="39" customFormat="1" ht="16.35" customHeight="1"/>
    <row r="7" s="39" customFormat="1" ht="16.35" customHeight="1"/>
    <row r="8" s="39" customFormat="1" ht="12"/>
    <row r="9" s="39" customFormat="1" ht="12"/>
    <row r="10" s="39" customFormat="1" ht="12"/>
    <row r="11" s="39" customFormat="1" ht="12"/>
    <row r="12" s="39" customFormat="1" ht="12"/>
    <row r="13" s="39" customFormat="1" ht="12"/>
    <row r="14" s="39" customFormat="1" ht="12"/>
    <row r="15" s="39" customFormat="1" ht="12"/>
    <row r="16" s="39" customFormat="1" ht="12"/>
    <row r="17" s="39" customFormat="1" ht="12"/>
    <row r="18" s="39" customFormat="1" ht="12"/>
    <row r="19" s="39" customFormat="1" ht="12"/>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2">
    <mergeCell ref="A2:C2"/>
    <mergeCell ref="B3:C3"/>
  </mergeCells>
  <hyperlinks>
    <hyperlink ref="A1" location="'Sheet1'!A1" display="返回目录"/>
  </hyperlinks>
  <pageMargins left="0.75" right="0.75" top="0.268999993801117" bottom="0.268999993801117" header="0" footer="0"/>
  <pageSetup paperSize="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B4" sqref="$A4:$XFD201"/>
    </sheetView>
  </sheetViews>
  <sheetFormatPr defaultColWidth="10" defaultRowHeight="13.5" outlineLevelCol="2"/>
  <cols>
    <col min="1" max="1" width="51.2916666666667" customWidth="1"/>
    <col min="2" max="2" width="23.075" style="50" customWidth="1"/>
    <col min="3" max="3" width="23.075" customWidth="1"/>
    <col min="4" max="4" width="9.76666666666667" customWidth="1"/>
  </cols>
  <sheetData>
    <row r="1" ht="16.35" customHeight="1" spans="1:1">
      <c r="A1" s="51" t="s">
        <v>27</v>
      </c>
    </row>
    <row r="2" s="38" customFormat="1" ht="39.1" customHeight="1" spans="1:3">
      <c r="A2" s="60" t="s">
        <v>663</v>
      </c>
      <c r="B2" s="60"/>
      <c r="C2" s="61"/>
    </row>
    <row r="3" ht="19.8" customHeight="1" spans="1:2">
      <c r="A3" s="6" t="s">
        <v>1</v>
      </c>
      <c r="B3" s="42" t="s">
        <v>29</v>
      </c>
    </row>
    <row r="4" s="39" customFormat="1" ht="39.1" customHeight="1" spans="1:2">
      <c r="A4" s="54" t="s">
        <v>664</v>
      </c>
      <c r="B4" s="54" t="s">
        <v>198</v>
      </c>
    </row>
    <row r="5" s="39" customFormat="1" ht="22.8" customHeight="1" spans="1:2">
      <c r="A5" s="55" t="s">
        <v>665</v>
      </c>
      <c r="B5" s="54">
        <v>160000</v>
      </c>
    </row>
    <row r="6" s="39" customFormat="1" ht="22.8" customHeight="1" spans="1:2">
      <c r="A6" s="55"/>
      <c r="B6" s="54"/>
    </row>
    <row r="7" s="39" customFormat="1" ht="22.8" customHeight="1" spans="1:2">
      <c r="A7" s="55" t="s">
        <v>666</v>
      </c>
      <c r="B7" s="54"/>
    </row>
    <row r="8" s="39" customFormat="1" ht="22.8" customHeight="1" spans="1:2">
      <c r="A8" s="55"/>
      <c r="B8" s="54"/>
    </row>
    <row r="9" s="39" customFormat="1" ht="22.8" customHeight="1" spans="1:2">
      <c r="A9" s="55" t="s">
        <v>667</v>
      </c>
      <c r="B9" s="54">
        <v>650</v>
      </c>
    </row>
    <row r="10" s="39" customFormat="1" ht="22.8" customHeight="1" spans="1:2">
      <c r="A10" s="55"/>
      <c r="B10" s="54"/>
    </row>
    <row r="11" s="39" customFormat="1" ht="22.8" customHeight="1" spans="1:2">
      <c r="A11" s="55" t="s">
        <v>668</v>
      </c>
      <c r="B11" s="54"/>
    </row>
    <row r="12" s="39" customFormat="1" ht="22.8" customHeight="1" spans="1:2">
      <c r="A12" s="55"/>
      <c r="B12" s="54"/>
    </row>
    <row r="13" s="39" customFormat="1" ht="22.8" customHeight="1" spans="1:2">
      <c r="A13" s="62" t="s">
        <v>669</v>
      </c>
      <c r="B13" s="54">
        <v>1000</v>
      </c>
    </row>
    <row r="14" s="39" customFormat="1" ht="22.8" customHeight="1" spans="1:2">
      <c r="A14" s="62"/>
      <c r="B14" s="54"/>
    </row>
    <row r="15" s="39" customFormat="1" ht="22.8" customHeight="1" spans="1:2">
      <c r="A15" s="62" t="s">
        <v>670</v>
      </c>
      <c r="B15" s="54"/>
    </row>
    <row r="16" s="39" customFormat="1" ht="22.8" customHeight="1" spans="1:2">
      <c r="A16" s="62"/>
      <c r="B16" s="54"/>
    </row>
    <row r="17" s="39" customFormat="1" ht="22.8" customHeight="1" spans="1:2">
      <c r="A17" s="62" t="s">
        <v>671</v>
      </c>
      <c r="B17" s="54"/>
    </row>
    <row r="18" s="39" customFormat="1" ht="22.8" customHeight="1" spans="1:2">
      <c r="A18" s="62"/>
      <c r="B18" s="54"/>
    </row>
    <row r="19" s="39" customFormat="1" ht="22.8" customHeight="1" spans="1:2">
      <c r="A19" s="56" t="s">
        <v>120</v>
      </c>
      <c r="B19" s="54">
        <v>161650</v>
      </c>
    </row>
    <row r="20" s="39" customFormat="1" ht="12" spans="2:2">
      <c r="B20" s="52"/>
    </row>
    <row r="21" s="39" customFormat="1" ht="12" spans="2:2">
      <c r="B21" s="52"/>
    </row>
    <row r="22" s="39" customFormat="1" ht="12" spans="2:2">
      <c r="B22" s="52"/>
    </row>
    <row r="23" s="39" customFormat="1" ht="12" spans="2:2">
      <c r="B23" s="52"/>
    </row>
    <row r="24" s="39" customFormat="1" ht="12" spans="2:2">
      <c r="B24" s="52"/>
    </row>
    <row r="25" s="39" customFormat="1" ht="12" spans="2:2">
      <c r="B25" s="52"/>
    </row>
    <row r="26" s="39" customFormat="1" ht="12" spans="2:2">
      <c r="B26" s="52"/>
    </row>
    <row r="27" s="39" customFormat="1" ht="12" spans="2:2">
      <c r="B27" s="52"/>
    </row>
    <row r="28" s="39" customFormat="1" ht="12" spans="2:2">
      <c r="B28" s="52"/>
    </row>
    <row r="29" s="39" customFormat="1" ht="12" spans="2:2">
      <c r="B29" s="52"/>
    </row>
    <row r="30" s="39" customFormat="1" ht="12" spans="2:2">
      <c r="B30" s="52"/>
    </row>
    <row r="31" s="39" customFormat="1" ht="12" spans="2:2">
      <c r="B31" s="52"/>
    </row>
    <row r="32" s="39" customFormat="1" ht="12" spans="2:2">
      <c r="B32" s="52"/>
    </row>
    <row r="33" s="39" customFormat="1" ht="12" spans="2:2">
      <c r="B33" s="52"/>
    </row>
    <row r="34" s="39" customFormat="1" ht="12" spans="2:2">
      <c r="B34" s="52"/>
    </row>
    <row r="35" s="39" customFormat="1" ht="12" spans="2:2">
      <c r="B35" s="52"/>
    </row>
    <row r="36" s="39" customFormat="1" ht="12" spans="2:2">
      <c r="B36" s="52"/>
    </row>
    <row r="37" s="39" customFormat="1" ht="12" spans="2:2">
      <c r="B37" s="52"/>
    </row>
    <row r="38" s="39" customFormat="1" ht="12" spans="2:2">
      <c r="B38" s="52"/>
    </row>
    <row r="39" s="39" customFormat="1" ht="12" spans="2:2">
      <c r="B39" s="52"/>
    </row>
    <row r="40" s="39" customFormat="1" ht="12" spans="2:2">
      <c r="B40" s="52"/>
    </row>
    <row r="41" s="39" customFormat="1" ht="12" spans="2:2">
      <c r="B41" s="52"/>
    </row>
    <row r="42" s="39" customFormat="1" ht="12" spans="2:2">
      <c r="B42" s="52"/>
    </row>
    <row r="43" s="39" customFormat="1" ht="12" spans="2:2">
      <c r="B43" s="52"/>
    </row>
    <row r="44" s="39" customFormat="1" ht="12" spans="2:2">
      <c r="B44" s="52"/>
    </row>
    <row r="45" s="39" customFormat="1" ht="12" spans="2:2">
      <c r="B45" s="52"/>
    </row>
    <row r="46" s="39" customFormat="1" ht="12" spans="2:2">
      <c r="B46" s="52"/>
    </row>
    <row r="47" s="39" customFormat="1" ht="12" spans="2:2">
      <c r="B47" s="52"/>
    </row>
    <row r="48" s="39" customFormat="1" ht="12" spans="2:2">
      <c r="B48" s="52"/>
    </row>
    <row r="49" s="39" customFormat="1" ht="12" spans="2:2">
      <c r="B49" s="52"/>
    </row>
    <row r="50" s="39" customFormat="1" ht="12" spans="2:2">
      <c r="B50" s="52"/>
    </row>
    <row r="51" s="39" customFormat="1" ht="12" spans="2:2">
      <c r="B51" s="52"/>
    </row>
    <row r="52" s="39" customFormat="1" ht="12" spans="2:2">
      <c r="B52" s="52"/>
    </row>
    <row r="53" s="39" customFormat="1" ht="12" spans="2:2">
      <c r="B53" s="52"/>
    </row>
    <row r="54" s="39" customFormat="1" ht="12" spans="2:2">
      <c r="B54" s="52"/>
    </row>
    <row r="55" s="39" customFormat="1" ht="12" spans="2:2">
      <c r="B55" s="52"/>
    </row>
    <row r="56" s="39" customFormat="1" ht="12" spans="2:2">
      <c r="B56" s="52"/>
    </row>
    <row r="57" s="39" customFormat="1" ht="12" spans="2:2">
      <c r="B57" s="52"/>
    </row>
    <row r="58" s="39" customFormat="1" ht="12" spans="2:2">
      <c r="B58" s="52"/>
    </row>
    <row r="59" s="39" customFormat="1" ht="12" spans="2:2">
      <c r="B59" s="52"/>
    </row>
    <row r="60" s="39" customFormat="1" ht="12" spans="2:2">
      <c r="B60" s="52"/>
    </row>
    <row r="61" s="39" customFormat="1" ht="12" spans="2:2">
      <c r="B61" s="52"/>
    </row>
    <row r="62" s="39" customFormat="1" ht="12" spans="2:2">
      <c r="B62" s="52"/>
    </row>
    <row r="63" s="39" customFormat="1" ht="12" spans="2:2">
      <c r="B63" s="52"/>
    </row>
    <row r="64" s="39" customFormat="1" ht="12" spans="2:2">
      <c r="B64" s="52"/>
    </row>
    <row r="65" s="39" customFormat="1" ht="12" spans="2:2">
      <c r="B65" s="52"/>
    </row>
    <row r="66" s="39" customFormat="1" ht="12" spans="2:2">
      <c r="B66" s="52"/>
    </row>
    <row r="67" s="39" customFormat="1" ht="12" spans="2:2">
      <c r="B67" s="52"/>
    </row>
    <row r="68" s="39" customFormat="1" ht="12" spans="2:2">
      <c r="B68" s="52"/>
    </row>
    <row r="69" s="39" customFormat="1" ht="12" spans="2:2">
      <c r="B69" s="52"/>
    </row>
    <row r="70" s="39" customFormat="1" ht="12" spans="2:2">
      <c r="B70" s="52"/>
    </row>
    <row r="71" s="39" customFormat="1" ht="12" spans="2:2">
      <c r="B71" s="52"/>
    </row>
    <row r="72" s="39" customFormat="1" ht="12" spans="2:2">
      <c r="B72" s="52"/>
    </row>
    <row r="73" s="39" customFormat="1" ht="12" spans="2:2">
      <c r="B73" s="52"/>
    </row>
    <row r="74" s="39" customFormat="1" ht="12" spans="2:2">
      <c r="B74" s="52"/>
    </row>
    <row r="75" s="39" customFormat="1" ht="12" spans="2:2">
      <c r="B75" s="52"/>
    </row>
    <row r="76" s="39" customFormat="1" ht="12" spans="2:2">
      <c r="B76" s="52"/>
    </row>
    <row r="77" s="39" customFormat="1" ht="12" spans="2:2">
      <c r="B77" s="52"/>
    </row>
    <row r="78" s="39" customFormat="1" ht="12" spans="2:2">
      <c r="B78" s="52"/>
    </row>
    <row r="79" s="39" customFormat="1" ht="12" spans="2:2">
      <c r="B79" s="52"/>
    </row>
    <row r="80" s="39" customFormat="1" ht="12" spans="2:2">
      <c r="B80" s="52"/>
    </row>
    <row r="81" s="39" customFormat="1" ht="12" spans="2:2">
      <c r="B81" s="52"/>
    </row>
    <row r="82" s="39" customFormat="1" ht="12" spans="2:2">
      <c r="B82" s="52"/>
    </row>
    <row r="83" s="39" customFormat="1" ht="12" spans="2:2">
      <c r="B83" s="52"/>
    </row>
    <row r="84" s="39" customFormat="1" ht="12" spans="2:2">
      <c r="B84" s="52"/>
    </row>
    <row r="85" s="39" customFormat="1" ht="12" spans="2:2">
      <c r="B85" s="52"/>
    </row>
    <row r="86" s="39" customFormat="1" ht="12" spans="2:2">
      <c r="B86" s="52"/>
    </row>
    <row r="87" s="39" customFormat="1" ht="12" spans="2:2">
      <c r="B87" s="52"/>
    </row>
    <row r="88" s="39" customFormat="1" ht="12" spans="2:2">
      <c r="B88" s="52"/>
    </row>
    <row r="89" s="39" customFormat="1" ht="12" spans="2:2">
      <c r="B89" s="52"/>
    </row>
    <row r="90" s="39" customFormat="1" ht="12" spans="2:2">
      <c r="B90" s="52"/>
    </row>
    <row r="91" s="39" customFormat="1" ht="12" spans="2:2">
      <c r="B91" s="52"/>
    </row>
    <row r="92" s="39" customFormat="1" ht="12" spans="2:2">
      <c r="B92" s="52"/>
    </row>
    <row r="93" s="39" customFormat="1" ht="12" spans="2:2">
      <c r="B93" s="52"/>
    </row>
    <row r="94" s="39" customFormat="1" ht="12" spans="2:2">
      <c r="B94" s="52"/>
    </row>
    <row r="95" s="39" customFormat="1" ht="12" spans="2:2">
      <c r="B95" s="52"/>
    </row>
    <row r="96" s="39" customFormat="1" ht="12" spans="2:2">
      <c r="B96" s="52"/>
    </row>
    <row r="97" s="39" customFormat="1" ht="12" spans="2:2">
      <c r="B97" s="52"/>
    </row>
    <row r="98" s="39" customFormat="1" ht="12" spans="2:2">
      <c r="B98" s="52"/>
    </row>
    <row r="99" s="39" customFormat="1" ht="12" spans="2:2">
      <c r="B99" s="52"/>
    </row>
    <row r="100" s="39" customFormat="1" ht="12" spans="2:2">
      <c r="B100" s="52"/>
    </row>
    <row r="101" s="39" customFormat="1" ht="12" spans="2:2">
      <c r="B101" s="52"/>
    </row>
    <row r="102" s="39" customFormat="1" ht="12" spans="2:2">
      <c r="B102" s="52"/>
    </row>
    <row r="103" s="39" customFormat="1" ht="12" spans="2:2">
      <c r="B103" s="52"/>
    </row>
    <row r="104" s="39" customFormat="1" ht="12" spans="2:2">
      <c r="B104" s="52"/>
    </row>
    <row r="105" s="39" customFormat="1" ht="12" spans="2:2">
      <c r="B105" s="52"/>
    </row>
    <row r="106" s="39" customFormat="1" ht="12" spans="2:2">
      <c r="B106" s="52"/>
    </row>
    <row r="107" s="39" customFormat="1" ht="12" spans="2:2">
      <c r="B107" s="52"/>
    </row>
    <row r="108" s="39" customFormat="1" ht="12" spans="2:2">
      <c r="B108" s="52"/>
    </row>
    <row r="109" s="39" customFormat="1" ht="12" spans="2:2">
      <c r="B109" s="52"/>
    </row>
    <row r="110" s="39" customFormat="1" ht="12" spans="2:2">
      <c r="B110" s="52"/>
    </row>
    <row r="111" s="39" customFormat="1" ht="12" spans="2:2">
      <c r="B111" s="52"/>
    </row>
    <row r="112" s="39" customFormat="1" ht="12" spans="2:2">
      <c r="B112" s="52"/>
    </row>
    <row r="113" s="39" customFormat="1" ht="12" spans="2:2">
      <c r="B113" s="52"/>
    </row>
    <row r="114" s="39" customFormat="1" ht="12" spans="2:2">
      <c r="B114" s="52"/>
    </row>
    <row r="115" s="39" customFormat="1" ht="12" spans="2:2">
      <c r="B115" s="52"/>
    </row>
    <row r="116" s="39" customFormat="1" ht="12" spans="2:2">
      <c r="B116" s="52"/>
    </row>
    <row r="117" s="39" customFormat="1" ht="12" spans="2:2">
      <c r="B117" s="52"/>
    </row>
    <row r="118" s="39" customFormat="1" ht="12" spans="2:2">
      <c r="B118" s="52"/>
    </row>
    <row r="119" s="39" customFormat="1" ht="12" spans="2:2">
      <c r="B119" s="52"/>
    </row>
    <row r="120" s="39" customFormat="1" ht="12" spans="2:2">
      <c r="B120" s="52"/>
    </row>
    <row r="121" s="39" customFormat="1" ht="12" spans="2:2">
      <c r="B121" s="52"/>
    </row>
    <row r="122" s="39" customFormat="1" ht="12" spans="2:2">
      <c r="B122" s="52"/>
    </row>
    <row r="123" s="39" customFormat="1" ht="12" spans="2:2">
      <c r="B123" s="52"/>
    </row>
    <row r="124" s="39" customFormat="1" ht="12" spans="2:2">
      <c r="B124" s="52"/>
    </row>
    <row r="125" s="39" customFormat="1" ht="12" spans="2:2">
      <c r="B125" s="52"/>
    </row>
    <row r="126" s="39" customFormat="1" ht="12" spans="2:2">
      <c r="B126" s="52"/>
    </row>
    <row r="127" s="39" customFormat="1" ht="12" spans="2:2">
      <c r="B127" s="52"/>
    </row>
    <row r="128" s="39" customFormat="1" ht="12" spans="2:2">
      <c r="B128" s="52"/>
    </row>
    <row r="129" s="39" customFormat="1" ht="12" spans="2:2">
      <c r="B129" s="52"/>
    </row>
    <row r="130" s="39" customFormat="1" ht="12" spans="2:2">
      <c r="B130" s="52"/>
    </row>
    <row r="131" s="39" customFormat="1" ht="12" spans="2:2">
      <c r="B131" s="52"/>
    </row>
    <row r="132" s="39" customFormat="1" ht="12" spans="2:2">
      <c r="B132" s="52"/>
    </row>
    <row r="133" s="39" customFormat="1" ht="12" spans="2:2">
      <c r="B133" s="52"/>
    </row>
    <row r="134" s="39" customFormat="1" ht="12" spans="2:2">
      <c r="B134" s="52"/>
    </row>
    <row r="135" s="39" customFormat="1" ht="12" spans="2:2">
      <c r="B135" s="52"/>
    </row>
    <row r="136" s="39" customFormat="1" ht="12" spans="2:2">
      <c r="B136" s="52"/>
    </row>
    <row r="137" s="39" customFormat="1" ht="12" spans="2:2">
      <c r="B137" s="52"/>
    </row>
    <row r="138" s="39" customFormat="1" ht="12" spans="2:2">
      <c r="B138" s="52"/>
    </row>
    <row r="139" s="39" customFormat="1" ht="12" spans="2:2">
      <c r="B139" s="52"/>
    </row>
    <row r="140" s="39" customFormat="1" ht="12" spans="2:2">
      <c r="B140" s="52"/>
    </row>
    <row r="141" s="39" customFormat="1" ht="12" spans="2:2">
      <c r="B141" s="52"/>
    </row>
    <row r="142" s="39" customFormat="1" ht="12" spans="2:2">
      <c r="B142" s="52"/>
    </row>
    <row r="143" s="39" customFormat="1" ht="12" spans="2:2">
      <c r="B143" s="52"/>
    </row>
    <row r="144" s="39" customFormat="1" ht="12" spans="2:2">
      <c r="B144" s="52"/>
    </row>
    <row r="145" s="39" customFormat="1" ht="12" spans="2:2">
      <c r="B145" s="52"/>
    </row>
    <row r="146" s="39" customFormat="1" ht="12" spans="2:2">
      <c r="B146" s="52"/>
    </row>
    <row r="147" s="39" customFormat="1" ht="12" spans="2:2">
      <c r="B147" s="52"/>
    </row>
    <row r="148" s="39" customFormat="1" ht="12" spans="2:2">
      <c r="B148" s="52"/>
    </row>
    <row r="149" s="39" customFormat="1" ht="12" spans="2:2">
      <c r="B149" s="52"/>
    </row>
    <row r="150" s="39" customFormat="1" ht="12" spans="2:2">
      <c r="B150" s="52"/>
    </row>
    <row r="151" s="39" customFormat="1" ht="12" spans="2:2">
      <c r="B151" s="52"/>
    </row>
    <row r="152" s="39" customFormat="1" ht="12" spans="2:2">
      <c r="B152" s="52"/>
    </row>
    <row r="153" s="39" customFormat="1" ht="12" spans="2:2">
      <c r="B153" s="52"/>
    </row>
    <row r="154" s="39" customFormat="1" ht="12" spans="2:2">
      <c r="B154" s="52"/>
    </row>
    <row r="155" s="39" customFormat="1" ht="12" spans="2:2">
      <c r="B155" s="52"/>
    </row>
    <row r="156" s="39" customFormat="1" ht="12" spans="2:2">
      <c r="B156" s="52"/>
    </row>
    <row r="157" s="39" customFormat="1" ht="12" spans="2:2">
      <c r="B157" s="52"/>
    </row>
    <row r="158" s="39" customFormat="1" ht="12" spans="2:2">
      <c r="B158" s="52"/>
    </row>
    <row r="159" s="39" customFormat="1" ht="12" spans="2:2">
      <c r="B159" s="52"/>
    </row>
    <row r="160" s="39" customFormat="1" ht="12" spans="2:2">
      <c r="B160" s="52"/>
    </row>
    <row r="161" s="39" customFormat="1" ht="12" spans="2:2">
      <c r="B161" s="52"/>
    </row>
    <row r="162" s="39" customFormat="1" ht="12" spans="2:2">
      <c r="B162" s="52"/>
    </row>
    <row r="163" s="39" customFormat="1" ht="12" spans="2:2">
      <c r="B163" s="52"/>
    </row>
    <row r="164" s="39" customFormat="1" ht="12" spans="2:2">
      <c r="B164" s="52"/>
    </row>
    <row r="165" s="39" customFormat="1" ht="12" spans="2:2">
      <c r="B165" s="52"/>
    </row>
    <row r="166" s="39" customFormat="1" ht="12" spans="2:2">
      <c r="B166" s="52"/>
    </row>
    <row r="167" s="39" customFormat="1" ht="12" spans="2:2">
      <c r="B167" s="52"/>
    </row>
    <row r="168" s="39" customFormat="1" ht="12" spans="2:2">
      <c r="B168" s="52"/>
    </row>
    <row r="169" s="39" customFormat="1" ht="12" spans="2:2">
      <c r="B169" s="52"/>
    </row>
    <row r="170" s="39" customFormat="1" ht="12" spans="2:2">
      <c r="B170" s="52"/>
    </row>
    <row r="171" s="39" customFormat="1" ht="12" spans="2:2">
      <c r="B171" s="52"/>
    </row>
    <row r="172" s="39" customFormat="1" ht="12" spans="2:2">
      <c r="B172" s="52"/>
    </row>
    <row r="173" s="39" customFormat="1" ht="12" spans="2:2">
      <c r="B173" s="52"/>
    </row>
    <row r="174" s="39" customFormat="1" ht="12" spans="2:2">
      <c r="B174" s="52"/>
    </row>
    <row r="175" s="39" customFormat="1" ht="12" spans="2:2">
      <c r="B175" s="52"/>
    </row>
    <row r="176" s="39" customFormat="1" ht="12" spans="2:2">
      <c r="B176" s="52"/>
    </row>
    <row r="177" s="39" customFormat="1" ht="12" spans="2:2">
      <c r="B177" s="52"/>
    </row>
    <row r="178" s="39" customFormat="1" ht="12" spans="2:2">
      <c r="B178" s="52"/>
    </row>
    <row r="179" s="39" customFormat="1" ht="12" spans="2:2">
      <c r="B179" s="52"/>
    </row>
    <row r="180" s="39" customFormat="1" ht="12" spans="2:2">
      <c r="B180" s="52"/>
    </row>
    <row r="181" s="39" customFormat="1" ht="12" spans="2:2">
      <c r="B181" s="52"/>
    </row>
    <row r="182" s="39" customFormat="1" ht="12" spans="2:2">
      <c r="B182" s="52"/>
    </row>
    <row r="183" s="39" customFormat="1" ht="12" spans="2:2">
      <c r="B183" s="52"/>
    </row>
    <row r="184" s="39" customFormat="1" ht="12" spans="2:2">
      <c r="B184" s="52"/>
    </row>
    <row r="185" s="39" customFormat="1" ht="12" spans="2:2">
      <c r="B185" s="52"/>
    </row>
    <row r="186" s="39" customFormat="1" ht="12" spans="2:2">
      <c r="B186" s="52"/>
    </row>
    <row r="187" s="39" customFormat="1" ht="12" spans="2:2">
      <c r="B187" s="52"/>
    </row>
    <row r="188" s="39" customFormat="1" ht="12" spans="2:2">
      <c r="B188" s="52"/>
    </row>
    <row r="189" s="39" customFormat="1" ht="12" spans="2:2">
      <c r="B189" s="52"/>
    </row>
    <row r="190" s="39" customFormat="1" ht="12" spans="2:2">
      <c r="B190" s="52"/>
    </row>
    <row r="191" s="39" customFormat="1" ht="12" spans="2:2">
      <c r="B191" s="52"/>
    </row>
    <row r="192" s="39" customFormat="1" ht="12" spans="2:2">
      <c r="B192" s="52"/>
    </row>
    <row r="193" s="39" customFormat="1" ht="12" spans="2:2">
      <c r="B193" s="52"/>
    </row>
    <row r="194" s="39" customFormat="1" ht="12" spans="2:2">
      <c r="B194" s="52"/>
    </row>
    <row r="195" s="39" customFormat="1" ht="12" spans="2:2">
      <c r="B195" s="52"/>
    </row>
    <row r="196" s="39" customFormat="1" ht="12" spans="2:2">
      <c r="B196" s="52"/>
    </row>
    <row r="197" s="39" customFormat="1" ht="12" spans="2:2">
      <c r="B197" s="52"/>
    </row>
    <row r="198" s="39" customFormat="1" ht="12" spans="2:2">
      <c r="B198" s="52"/>
    </row>
    <row r="199" s="39" customFormat="1" ht="12" spans="2:2">
      <c r="B199" s="52"/>
    </row>
    <row r="200" s="39" customFormat="1" ht="12" spans="2:2">
      <c r="B200" s="52"/>
    </row>
    <row r="201" s="39" customFormat="1" ht="12" spans="2:2">
      <c r="B201" s="52"/>
    </row>
  </sheetData>
  <mergeCells count="1">
    <mergeCell ref="A2:B2"/>
  </mergeCells>
  <hyperlinks>
    <hyperlink ref="A1" location="'Sheet1'!A1" display="返回目录"/>
  </hyperlinks>
  <pageMargins left="0.75" right="0.75" top="0.268999993801117" bottom="0.268999993801117"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10" defaultRowHeight="13.5" outlineLevelCol="1"/>
  <cols>
    <col min="1" max="1" width="51.2916666666667" customWidth="1"/>
    <col min="2" max="2" width="23.075" customWidth="1"/>
    <col min="3" max="3" width="9.76666666666667" customWidth="1"/>
  </cols>
  <sheetData>
    <row r="1" ht="16.35" customHeight="1" spans="1:1">
      <c r="A1" s="51" t="s">
        <v>27</v>
      </c>
    </row>
    <row r="2" s="38" customFormat="1" ht="39.1" customHeight="1" spans="1:2">
      <c r="A2" s="41" t="s">
        <v>672</v>
      </c>
      <c r="B2" s="41"/>
    </row>
    <row r="3" ht="19.8" customHeight="1" spans="1:2">
      <c r="A3" s="6" t="s">
        <v>1</v>
      </c>
      <c r="B3" s="53" t="s">
        <v>29</v>
      </c>
    </row>
    <row r="4" s="39" customFormat="1" ht="39.1" customHeight="1" spans="1:2">
      <c r="A4" s="57" t="s">
        <v>153</v>
      </c>
      <c r="B4" s="57" t="s">
        <v>198</v>
      </c>
    </row>
    <row r="5" s="39" customFormat="1" ht="22.8" customHeight="1" spans="1:2">
      <c r="A5" s="58" t="s">
        <v>673</v>
      </c>
      <c r="B5" s="59">
        <v>25</v>
      </c>
    </row>
    <row r="6" s="39" customFormat="1" ht="22.8" customHeight="1" spans="1:2">
      <c r="A6" s="58"/>
      <c r="B6" s="59"/>
    </row>
    <row r="7" s="39" customFormat="1" ht="22.8" customHeight="1" spans="1:2">
      <c r="A7" s="11" t="s">
        <v>93</v>
      </c>
      <c r="B7" s="9">
        <v>185</v>
      </c>
    </row>
    <row r="8" s="39" customFormat="1" ht="22.8" customHeight="1" spans="1:2">
      <c r="A8" s="11"/>
      <c r="B8" s="9"/>
    </row>
    <row r="9" s="39" customFormat="1" ht="22.8" customHeight="1" spans="1:2">
      <c r="A9" s="11" t="s">
        <v>95</v>
      </c>
      <c r="B9" s="9">
        <v>93732</v>
      </c>
    </row>
    <row r="10" s="39" customFormat="1" ht="22.8" customHeight="1" spans="1:2">
      <c r="A10" s="11"/>
      <c r="B10" s="9"/>
    </row>
    <row r="11" s="39" customFormat="1" ht="22.8" customHeight="1" spans="1:2">
      <c r="A11" s="11" t="s">
        <v>97</v>
      </c>
      <c r="B11" s="9">
        <v>110</v>
      </c>
    </row>
    <row r="12" s="39" customFormat="1" ht="22.8" customHeight="1" spans="1:2">
      <c r="A12" s="11"/>
      <c r="B12" s="9"/>
    </row>
    <row r="13" s="39" customFormat="1" ht="22.8" customHeight="1" spans="1:2">
      <c r="A13" s="58" t="s">
        <v>674</v>
      </c>
      <c r="B13" s="59"/>
    </row>
    <row r="14" s="39" customFormat="1" ht="22.8" customHeight="1" spans="1:2">
      <c r="A14" s="58"/>
      <c r="B14" s="59"/>
    </row>
    <row r="15" s="39" customFormat="1" ht="22.8" customHeight="1" spans="1:2">
      <c r="A15" s="58" t="s">
        <v>675</v>
      </c>
      <c r="B15" s="59">
        <v>35922</v>
      </c>
    </row>
    <row r="16" s="39" customFormat="1" ht="22.8" customHeight="1" spans="1:2">
      <c r="A16" s="58"/>
      <c r="B16" s="59"/>
    </row>
    <row r="17" s="39" customFormat="1" ht="22.8" customHeight="1" spans="1:2">
      <c r="A17" s="58" t="s">
        <v>676</v>
      </c>
      <c r="B17" s="59"/>
    </row>
    <row r="18" s="39" customFormat="1" ht="22.8" customHeight="1" spans="1:2">
      <c r="A18" s="58"/>
      <c r="B18" s="59"/>
    </row>
    <row r="19" s="39" customFormat="1" ht="22.8" customHeight="1" spans="1:2">
      <c r="A19" s="58" t="s">
        <v>677</v>
      </c>
      <c r="B19" s="59">
        <v>31676</v>
      </c>
    </row>
    <row r="20" s="39" customFormat="1" ht="22.8" customHeight="1" spans="1:2">
      <c r="A20" s="58"/>
      <c r="B20" s="59"/>
    </row>
    <row r="21" s="39" customFormat="1" ht="22.8" customHeight="1" spans="1:2">
      <c r="A21" s="58" t="s">
        <v>678</v>
      </c>
      <c r="B21" s="59"/>
    </row>
    <row r="22" s="39" customFormat="1" ht="22.8" customHeight="1" spans="1:2">
      <c r="A22" s="58"/>
      <c r="B22" s="59"/>
    </row>
    <row r="23" s="39" customFormat="1" ht="22.8" customHeight="1" spans="1:2">
      <c r="A23" s="59" t="s">
        <v>86</v>
      </c>
      <c r="B23" s="59">
        <f>SUM(B5:B19)</f>
        <v>161650</v>
      </c>
    </row>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1">
    <mergeCell ref="A2:B2"/>
  </mergeCells>
  <hyperlinks>
    <hyperlink ref="A1" location="'Sheet1'!A1" display="返回目录"/>
  </hyperlinks>
  <pageMargins left="0.75" right="0.75" top="0.268999993801117" bottom="0.268999993801117"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10" defaultRowHeight="13.5" outlineLevelCol="1"/>
  <cols>
    <col min="1" max="1" width="51.2916666666667" customWidth="1"/>
    <col min="2" max="2" width="23.075" customWidth="1"/>
    <col min="3" max="3" width="9.76666666666667" customWidth="1"/>
  </cols>
  <sheetData>
    <row r="1" customFormat="1" ht="16.35" customHeight="1" spans="1:1">
      <c r="A1" s="51" t="s">
        <v>27</v>
      </c>
    </row>
    <row r="2" s="38" customFormat="1" ht="39.1" customHeight="1" spans="1:2">
      <c r="A2" s="41" t="s">
        <v>679</v>
      </c>
      <c r="B2" s="41"/>
    </row>
    <row r="3" customFormat="1" ht="19.8" customHeight="1" spans="1:2">
      <c r="A3" s="6" t="s">
        <v>1</v>
      </c>
      <c r="B3" s="53" t="s">
        <v>29</v>
      </c>
    </row>
    <row r="4" s="39" customFormat="1" ht="39.1" customHeight="1" spans="1:2">
      <c r="A4" s="57" t="s">
        <v>153</v>
      </c>
      <c r="B4" s="57" t="s">
        <v>198</v>
      </c>
    </row>
    <row r="5" s="39" customFormat="1" ht="22.8" customHeight="1" spans="1:2">
      <c r="A5" s="58" t="s">
        <v>673</v>
      </c>
      <c r="B5" s="59">
        <v>25</v>
      </c>
    </row>
    <row r="6" s="39" customFormat="1" ht="22.8" customHeight="1" spans="1:2">
      <c r="A6" s="11" t="s">
        <v>93</v>
      </c>
      <c r="B6" s="9">
        <v>185</v>
      </c>
    </row>
    <row r="7" s="39" customFormat="1" ht="22.8" customHeight="1" spans="1:2">
      <c r="A7" s="11" t="s">
        <v>95</v>
      </c>
      <c r="B7" s="9">
        <v>93732</v>
      </c>
    </row>
    <row r="8" s="39" customFormat="1" ht="22.8" customHeight="1" spans="1:2">
      <c r="A8" s="11" t="s">
        <v>97</v>
      </c>
      <c r="B8" s="9">
        <v>110</v>
      </c>
    </row>
    <row r="9" s="39" customFormat="1" ht="22.8" customHeight="1" spans="1:2">
      <c r="A9" s="58" t="s">
        <v>674</v>
      </c>
      <c r="B9" s="59"/>
    </row>
    <row r="10" s="39" customFormat="1" ht="22.8" customHeight="1" spans="1:2">
      <c r="A10" s="58" t="s">
        <v>675</v>
      </c>
      <c r="B10" s="59">
        <v>35922</v>
      </c>
    </row>
    <row r="11" s="39" customFormat="1" ht="22.8" customHeight="1" spans="1:2">
      <c r="A11" s="58" t="s">
        <v>676</v>
      </c>
      <c r="B11" s="59"/>
    </row>
    <row r="12" s="39" customFormat="1" ht="22.8" customHeight="1" spans="1:2">
      <c r="A12" s="58" t="s">
        <v>677</v>
      </c>
      <c r="B12" s="59">
        <v>31676</v>
      </c>
    </row>
    <row r="13" s="39" customFormat="1" ht="22.8" customHeight="1" spans="1:2">
      <c r="A13" s="58" t="s">
        <v>678</v>
      </c>
      <c r="B13" s="59"/>
    </row>
    <row r="14" s="39" customFormat="1" ht="22.8" customHeight="1" spans="1:2">
      <c r="A14" s="59" t="s">
        <v>86</v>
      </c>
      <c r="B14" s="59">
        <f>SUM(B5:B12)</f>
        <v>161650</v>
      </c>
    </row>
    <row r="15" s="39" customFormat="1" ht="12"/>
    <row r="16" s="39" customFormat="1" ht="12"/>
    <row r="17" s="39" customFormat="1" ht="12"/>
    <row r="18" s="39" customFormat="1" ht="12"/>
    <row r="19" s="39" customFormat="1" ht="12"/>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1">
    <mergeCell ref="A2:B2"/>
  </mergeCells>
  <hyperlinks>
    <hyperlink ref="A1" location="'Sheet1'!A1" display="返回目录"/>
  </hyperlink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
  <sheetViews>
    <sheetView workbookViewId="0">
      <selection activeCell="B4" sqref="$A4:$XFD201"/>
    </sheetView>
  </sheetViews>
  <sheetFormatPr defaultColWidth="8.75" defaultRowHeight="15.75" outlineLevelCol="4"/>
  <cols>
    <col min="1" max="1" width="67.75" style="34" customWidth="1"/>
    <col min="2" max="2" width="35.625" style="34" customWidth="1"/>
    <col min="3" max="32" width="9" style="34"/>
    <col min="33" max="16384" width="8.75" style="34"/>
  </cols>
  <sheetData>
    <row r="1" ht="13.5" spans="1:1">
      <c r="A1" s="35" t="s">
        <v>27</v>
      </c>
    </row>
    <row r="2" s="31" customFormat="1" ht="29.1" customHeight="1" spans="1:1">
      <c r="A2" s="36" t="s">
        <v>680</v>
      </c>
    </row>
    <row r="3" ht="162" customHeight="1" spans="1:5">
      <c r="A3" s="32" t="s">
        <v>681</v>
      </c>
      <c r="B3" s="32"/>
      <c r="C3" s="32"/>
      <c r="D3" s="32"/>
      <c r="E3" s="32"/>
    </row>
    <row r="4" s="33" customFormat="1" ht="12"/>
    <row r="5" s="33" customFormat="1" ht="12"/>
    <row r="6" s="33" customFormat="1" ht="12"/>
    <row r="7" s="33" customFormat="1" ht="12"/>
    <row r="8" s="33" customFormat="1" ht="12"/>
    <row r="9" s="33" customFormat="1" ht="12"/>
    <row r="10" s="33" customFormat="1" ht="12"/>
    <row r="11" s="33" customFormat="1" ht="12"/>
    <row r="12" s="33" customFormat="1" ht="12"/>
    <row r="13" s="33" customFormat="1" ht="12"/>
    <row r="14" s="33" customFormat="1" ht="12"/>
    <row r="15" s="33" customFormat="1" ht="12"/>
    <row r="16" s="33" customFormat="1" ht="12"/>
    <row r="17" s="33" customFormat="1" ht="12"/>
    <row r="18" s="33" customFormat="1" ht="12"/>
    <row r="19" s="33" customFormat="1" ht="12"/>
    <row r="20" s="33" customFormat="1" ht="12"/>
    <row r="21" s="33" customFormat="1" ht="12"/>
    <row r="22" s="33" customFormat="1" ht="12"/>
    <row r="23" s="33" customFormat="1" ht="12"/>
    <row r="24" s="33" customFormat="1" ht="12"/>
    <row r="25" s="33" customFormat="1" ht="12"/>
    <row r="26" s="33" customFormat="1" ht="12"/>
    <row r="27" s="33" customFormat="1" ht="12"/>
    <row r="28" s="33" customFormat="1" ht="12"/>
    <row r="29" s="33" customFormat="1" ht="12"/>
    <row r="30" s="33" customFormat="1" ht="12"/>
    <row r="31" s="33" customFormat="1" ht="12"/>
    <row r="32" s="33" customFormat="1" ht="12"/>
    <row r="33" s="33" customFormat="1" ht="12"/>
    <row r="34" s="33" customFormat="1" ht="12"/>
    <row r="35" s="33" customFormat="1" ht="12"/>
    <row r="36" s="33" customFormat="1" ht="12"/>
    <row r="37" s="33" customFormat="1" ht="12"/>
    <row r="38" s="33" customFormat="1" ht="12"/>
    <row r="39" s="33" customFormat="1" ht="12"/>
    <row r="40" s="33" customFormat="1" ht="12"/>
    <row r="41" s="33" customFormat="1" ht="12"/>
    <row r="42" s="33" customFormat="1" ht="12"/>
    <row r="43" s="33" customFormat="1" ht="12"/>
    <row r="44" s="33" customFormat="1" ht="12"/>
    <row r="45" s="33" customFormat="1" ht="12"/>
    <row r="46" s="33" customFormat="1" ht="12"/>
    <row r="47" s="33" customFormat="1" ht="12"/>
    <row r="48" s="33" customFormat="1" ht="12"/>
    <row r="49" s="33" customFormat="1" ht="12"/>
    <row r="50" s="33" customFormat="1" ht="12"/>
    <row r="51" s="33" customFormat="1" ht="12"/>
    <row r="52" s="33" customFormat="1" ht="12"/>
    <row r="53" s="33" customFormat="1" ht="12"/>
    <row r="54" s="33" customFormat="1" ht="12"/>
    <row r="55" s="33" customFormat="1" ht="12"/>
    <row r="56" s="33" customFormat="1" ht="12"/>
    <row r="57" s="33" customFormat="1" ht="12"/>
    <row r="58" s="33" customFormat="1" ht="12"/>
    <row r="59" s="33" customFormat="1" ht="12"/>
    <row r="60" s="33" customFormat="1" ht="12"/>
    <row r="61" s="33" customFormat="1" ht="12"/>
    <row r="62" s="33" customFormat="1" ht="12"/>
    <row r="63" s="33" customFormat="1" ht="12"/>
    <row r="64" s="33" customFormat="1" ht="12"/>
    <row r="65" s="33" customFormat="1" ht="12"/>
    <row r="66" s="33" customFormat="1" ht="12"/>
    <row r="67" s="33" customFormat="1" ht="12"/>
    <row r="68" s="33" customFormat="1" ht="12"/>
    <row r="69" s="33" customFormat="1" ht="12"/>
    <row r="70" s="33" customFormat="1" ht="12"/>
    <row r="71" s="33" customFormat="1" ht="12"/>
    <row r="72" s="33" customFormat="1" ht="12"/>
    <row r="73" s="33" customFormat="1" ht="12"/>
    <row r="74" s="33" customFormat="1" ht="12"/>
    <row r="75" s="33" customFormat="1" ht="12"/>
    <row r="76" s="33" customFormat="1" ht="12"/>
    <row r="77" s="33" customFormat="1" ht="12"/>
    <row r="78" s="33" customFormat="1" ht="12"/>
    <row r="79" s="33" customFormat="1" ht="12"/>
    <row r="80" s="33" customFormat="1" ht="12"/>
    <row r="81" s="33" customFormat="1" ht="12"/>
    <row r="82" s="33" customFormat="1" ht="12"/>
    <row r="83" s="33" customFormat="1" ht="12"/>
    <row r="84" s="33" customFormat="1" ht="12"/>
    <row r="85" s="33" customFormat="1" ht="12"/>
    <row r="86" s="33" customFormat="1" ht="12"/>
    <row r="87" s="33" customFormat="1" ht="12"/>
    <row r="88" s="33" customFormat="1" ht="12"/>
    <row r="89" s="33" customFormat="1" ht="12"/>
    <row r="90" s="33" customFormat="1" ht="12"/>
    <row r="91" s="33" customFormat="1" ht="12"/>
    <row r="92" s="33" customFormat="1" ht="12"/>
    <row r="93" s="33" customFormat="1" ht="12"/>
    <row r="94" s="33" customFormat="1" ht="12"/>
    <row r="95" s="33" customFormat="1" ht="12"/>
    <row r="96" s="33" customFormat="1" ht="12"/>
    <row r="97" s="33" customFormat="1" ht="12"/>
    <row r="98" s="33" customFormat="1" ht="12"/>
    <row r="99" s="33" customFormat="1" ht="12"/>
    <row r="100" s="33" customFormat="1" ht="12"/>
    <row r="101" s="33" customFormat="1" ht="12"/>
    <row r="102" s="33" customFormat="1" ht="12"/>
    <row r="103" s="33" customFormat="1" ht="12"/>
    <row r="104" s="33" customFormat="1" ht="12"/>
    <row r="105" s="33" customFormat="1" ht="12"/>
    <row r="106" s="33" customFormat="1" ht="12"/>
    <row r="107" s="33" customFormat="1" ht="12"/>
    <row r="108" s="33" customFormat="1" ht="12"/>
    <row r="109" s="33" customFormat="1" ht="12"/>
    <row r="110" s="33" customFormat="1" ht="12"/>
    <row r="111" s="33" customFormat="1" ht="12"/>
    <row r="112" s="33" customFormat="1" ht="12"/>
    <row r="113" s="33" customFormat="1" ht="12"/>
    <row r="114" s="33" customFormat="1" ht="12"/>
    <row r="115" s="33" customFormat="1" ht="12"/>
    <row r="116" s="33" customFormat="1" ht="12"/>
    <row r="117" s="33" customFormat="1" ht="12"/>
    <row r="118" s="33" customFormat="1" ht="12"/>
    <row r="119" s="33" customFormat="1" ht="12"/>
    <row r="120" s="33" customFormat="1" ht="12"/>
    <row r="121" s="33" customFormat="1" ht="12"/>
    <row r="122" s="33" customFormat="1" ht="12"/>
    <row r="123" s="33" customFormat="1" ht="12"/>
    <row r="124" s="33" customFormat="1" ht="12"/>
    <row r="125" s="33" customFormat="1" ht="12"/>
    <row r="126" s="33" customFormat="1" ht="12"/>
    <row r="127" s="33" customFormat="1" ht="12"/>
    <row r="128" s="33" customFormat="1" ht="12"/>
    <row r="129" s="33" customFormat="1" ht="12"/>
    <row r="130" s="33" customFormat="1" ht="12"/>
    <row r="131" s="33" customFormat="1" ht="12"/>
    <row r="132" s="33" customFormat="1" ht="12"/>
    <row r="133" s="33" customFormat="1" ht="12"/>
    <row r="134" s="33" customFormat="1" ht="12"/>
    <row r="135" s="33" customFormat="1" ht="12"/>
    <row r="136" s="33" customFormat="1" ht="12"/>
    <row r="137" s="33" customFormat="1" ht="12"/>
    <row r="138" s="33" customFormat="1" ht="12"/>
    <row r="139" s="33" customFormat="1" ht="12"/>
    <row r="140" s="33" customFormat="1" ht="12"/>
    <row r="141" s="33" customFormat="1" ht="12"/>
    <row r="142" s="33" customFormat="1" ht="12"/>
    <row r="143" s="33" customFormat="1" ht="12"/>
    <row r="144" s="33" customFormat="1" ht="12"/>
    <row r="145" s="33" customFormat="1" ht="12"/>
    <row r="146" s="33" customFormat="1" ht="12"/>
    <row r="147" s="33" customFormat="1" ht="12"/>
    <row r="148" s="33" customFormat="1" ht="12"/>
    <row r="149" s="33" customFormat="1" ht="12"/>
    <row r="150" s="33" customFormat="1" ht="12"/>
    <row r="151" s="33" customFormat="1" ht="12"/>
    <row r="152" s="33" customFormat="1" ht="12"/>
    <row r="153" s="33" customFormat="1" ht="12"/>
    <row r="154" s="33" customFormat="1" ht="12"/>
    <row r="155" s="33" customFormat="1" ht="12"/>
    <row r="156" s="33" customFormat="1" ht="12"/>
    <row r="157" s="33" customFormat="1" ht="12"/>
    <row r="158" s="33" customFormat="1" ht="12"/>
    <row r="159" s="33" customFormat="1" ht="12"/>
    <row r="160" s="33" customFormat="1" ht="12"/>
    <row r="161" s="33" customFormat="1" ht="12"/>
    <row r="162" s="33" customFormat="1" ht="12"/>
    <row r="163" s="33" customFormat="1" ht="12"/>
    <row r="164" s="33" customFormat="1" ht="12"/>
    <row r="165" s="33" customFormat="1" ht="12"/>
    <row r="166" s="33" customFormat="1" ht="12"/>
    <row r="167" s="33" customFormat="1" ht="12"/>
    <row r="168" s="33" customFormat="1" ht="12"/>
    <row r="169" s="33" customFormat="1" ht="12"/>
    <row r="170" s="33" customFormat="1" ht="12"/>
    <row r="171" s="33" customFormat="1" ht="12"/>
    <row r="172" s="33" customFormat="1" ht="12"/>
    <row r="173" s="33" customFormat="1" ht="12"/>
    <row r="174" s="33" customFormat="1" ht="12"/>
    <row r="175" s="33" customFormat="1" ht="12"/>
    <row r="176" s="33" customFormat="1" ht="12"/>
    <row r="177" s="33" customFormat="1" ht="12"/>
    <row r="178" s="33" customFormat="1" ht="12"/>
    <row r="179" s="33" customFormat="1" ht="12"/>
    <row r="180" s="33" customFormat="1" ht="12"/>
    <row r="181" s="33" customFormat="1" ht="12"/>
    <row r="182" s="33" customFormat="1" ht="12"/>
    <row r="183" s="33" customFormat="1" ht="12"/>
    <row r="184" s="33" customFormat="1" ht="12"/>
    <row r="185" s="33" customFormat="1" ht="12"/>
    <row r="186" s="33" customFormat="1" ht="12"/>
    <row r="187" s="33" customFormat="1" ht="12"/>
    <row r="188" s="33" customFormat="1" ht="12"/>
    <row r="189" s="33" customFormat="1" ht="12"/>
    <row r="190" s="33" customFormat="1" ht="12"/>
    <row r="191" s="33" customFormat="1" ht="12"/>
    <row r="192" s="33" customFormat="1" ht="12"/>
    <row r="193" s="33" customFormat="1" ht="12"/>
    <row r="194" s="33" customFormat="1" ht="12"/>
    <row r="195" s="33" customFormat="1" ht="12"/>
    <row r="196" s="33" customFormat="1" ht="12"/>
    <row r="197" s="33" customFormat="1" ht="12"/>
    <row r="198" s="33" customFormat="1" ht="12"/>
    <row r="199" s="33" customFormat="1" ht="12"/>
    <row r="200" s="33" customFormat="1" ht="12"/>
    <row r="201" s="33" customFormat="1" ht="12"/>
  </sheetData>
  <hyperlinks>
    <hyperlink ref="A1" location="'Sheet1'!A1" display="返回目录"/>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B4" sqref="$A4:$XFD201"/>
    </sheetView>
  </sheetViews>
  <sheetFormatPr defaultColWidth="10" defaultRowHeight="13.5" outlineLevelCol="2"/>
  <cols>
    <col min="1" max="1" width="48.3166666666667" customWidth="1"/>
    <col min="2" max="2" width="29.9916666666667" customWidth="1"/>
    <col min="3" max="3" width="31.35" customWidth="1"/>
    <col min="4" max="4" width="9.76666666666667" customWidth="1"/>
  </cols>
  <sheetData>
    <row r="1" ht="16.35" customHeight="1" spans="1:1">
      <c r="A1" s="51" t="s">
        <v>27</v>
      </c>
    </row>
    <row r="2" s="38" customFormat="1" ht="24.15" customHeight="1" spans="1:3">
      <c r="A2" s="41" t="s">
        <v>682</v>
      </c>
      <c r="B2" s="41"/>
      <c r="C2" s="41"/>
    </row>
    <row r="3" ht="19.8" customHeight="1" spans="1:3">
      <c r="A3" s="6" t="s">
        <v>1</v>
      </c>
      <c r="B3" s="53" t="s">
        <v>29</v>
      </c>
      <c r="C3" s="53"/>
    </row>
    <row r="4" s="39" customFormat="1" ht="39.1" customHeight="1" spans="1:3">
      <c r="A4" s="54" t="s">
        <v>659</v>
      </c>
      <c r="B4" s="54" t="s">
        <v>660</v>
      </c>
      <c r="C4" s="54" t="s">
        <v>661</v>
      </c>
    </row>
    <row r="5" s="39" customFormat="1" ht="22.8" customHeight="1" spans="1:3">
      <c r="A5" s="55" t="s">
        <v>683</v>
      </c>
      <c r="B5" s="57">
        <v>91800</v>
      </c>
      <c r="C5" s="57">
        <v>91761</v>
      </c>
    </row>
    <row r="6" s="39" customFormat="1" ht="12"/>
    <row r="7" s="39" customFormat="1" ht="12"/>
    <row r="8" s="39" customFormat="1" ht="12"/>
    <row r="9" s="39" customFormat="1" ht="12"/>
    <row r="10" s="39" customFormat="1" ht="12"/>
    <row r="11" s="39" customFormat="1" ht="12"/>
    <row r="12" s="39" customFormat="1" ht="12"/>
    <row r="13" s="39" customFormat="1" ht="12"/>
    <row r="14" s="39" customFormat="1" ht="12"/>
    <row r="15" s="39" customFormat="1" ht="12"/>
    <row r="16" s="39" customFormat="1" ht="12"/>
    <row r="17" s="39" customFormat="1" ht="12"/>
    <row r="18" s="39" customFormat="1" ht="12"/>
    <row r="19" s="39" customFormat="1" ht="12"/>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2">
    <mergeCell ref="A2:C2"/>
    <mergeCell ref="B3:C3"/>
  </mergeCells>
  <hyperlinks>
    <hyperlink ref="A1" location="'Sheet1'!A1" display="返回目录"/>
  </hyperlinks>
  <pageMargins left="0.75" right="0.75" top="0.268999993801117" bottom="0.268999993801117"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10" defaultRowHeight="13.5" outlineLevelCol="1"/>
  <cols>
    <col min="1" max="1" width="35.825" customWidth="1"/>
    <col min="2" max="2" width="21.2583333333333" customWidth="1"/>
    <col min="3" max="3" width="9.76666666666667" customWidth="1"/>
  </cols>
  <sheetData>
    <row r="1" ht="16.35" customHeight="1" spans="1:1">
      <c r="A1" s="51" t="s">
        <v>27</v>
      </c>
    </row>
    <row r="2" s="38" customFormat="1" ht="22.4" customHeight="1" spans="1:2">
      <c r="A2" s="41" t="s">
        <v>684</v>
      </c>
      <c r="B2" s="41"/>
    </row>
    <row r="3" ht="19.8" customHeight="1" spans="1:2">
      <c r="A3" s="6" t="s">
        <v>1</v>
      </c>
      <c r="B3" s="53" t="s">
        <v>29</v>
      </c>
    </row>
    <row r="4" s="39" customFormat="1" ht="39.1" customHeight="1" spans="1:2">
      <c r="A4" s="54" t="s">
        <v>153</v>
      </c>
      <c r="B4" s="54" t="s">
        <v>198</v>
      </c>
    </row>
    <row r="5" s="39" customFormat="1" ht="22.8" customHeight="1" spans="1:2">
      <c r="A5" s="55" t="s">
        <v>127</v>
      </c>
      <c r="B5" s="56"/>
    </row>
    <row r="6" s="39" customFormat="1" ht="22.8" customHeight="1" spans="1:2">
      <c r="A6" s="55"/>
      <c r="B6" s="56"/>
    </row>
    <row r="7" s="39" customFormat="1" ht="22.8" customHeight="1" spans="1:2">
      <c r="A7" s="55" t="s">
        <v>135</v>
      </c>
      <c r="B7" s="56">
        <v>200</v>
      </c>
    </row>
    <row r="8" s="39" customFormat="1" ht="22.8" customHeight="1" spans="1:2">
      <c r="A8" s="55"/>
      <c r="B8" s="56"/>
    </row>
    <row r="9" s="39" customFormat="1" ht="22.8" customHeight="1" spans="1:2">
      <c r="A9" s="55" t="s">
        <v>142</v>
      </c>
      <c r="B9" s="56"/>
    </row>
    <row r="10" s="39" customFormat="1" ht="22.8" customHeight="1" spans="1:2">
      <c r="A10" s="55"/>
      <c r="B10" s="56"/>
    </row>
    <row r="11" s="39" customFormat="1" ht="22.8" customHeight="1" spans="1:2">
      <c r="A11" s="55" t="s">
        <v>143</v>
      </c>
      <c r="B11" s="56"/>
    </row>
    <row r="12" s="39" customFormat="1" ht="22.8" customHeight="1" spans="1:2">
      <c r="A12" s="55"/>
      <c r="B12" s="56"/>
    </row>
    <row r="13" s="39" customFormat="1" ht="22.8" customHeight="1" spans="1:2">
      <c r="A13" s="55" t="s">
        <v>685</v>
      </c>
      <c r="B13" s="56"/>
    </row>
    <row r="14" s="39" customFormat="1" ht="22.8" customHeight="1" spans="1:2">
      <c r="A14" s="55"/>
      <c r="B14" s="56"/>
    </row>
    <row r="15" s="39" customFormat="1" ht="22.8" customHeight="1" spans="1:2">
      <c r="A15" s="55" t="s">
        <v>686</v>
      </c>
      <c r="B15" s="56"/>
    </row>
    <row r="16" s="39" customFormat="1" ht="22.8" customHeight="1" spans="1:2">
      <c r="A16" s="55" t="s">
        <v>687</v>
      </c>
      <c r="B16" s="56"/>
    </row>
    <row r="17" s="39" customFormat="1" ht="22.8" customHeight="1" spans="1:2">
      <c r="A17" s="55"/>
      <c r="B17" s="56"/>
    </row>
    <row r="18" s="39" customFormat="1" ht="22.8" customHeight="1" spans="1:2">
      <c r="A18" s="55" t="s">
        <v>688</v>
      </c>
      <c r="B18" s="56"/>
    </row>
    <row r="19" s="39" customFormat="1" ht="22.8" customHeight="1" spans="1:2">
      <c r="A19" s="54" t="s">
        <v>689</v>
      </c>
      <c r="B19" s="56">
        <v>200</v>
      </c>
    </row>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1">
    <mergeCell ref="A2:B2"/>
  </mergeCells>
  <hyperlinks>
    <hyperlink ref="A1" location="'Sheet1'!A1" display="返回目录"/>
  </hyperlink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10" defaultRowHeight="13.5" outlineLevelCol="1"/>
  <cols>
    <col min="1" max="1" width="42.6083333333333" customWidth="1"/>
    <col min="2" max="2" width="19.675" style="50" customWidth="1"/>
    <col min="3" max="3" width="9.76666666666667" customWidth="1"/>
  </cols>
  <sheetData>
    <row r="1" ht="16.35" customHeight="1" spans="1:1">
      <c r="A1" s="51" t="s">
        <v>27</v>
      </c>
    </row>
    <row r="2" s="38" customFormat="1" ht="22.4" customHeight="1" spans="1:2">
      <c r="A2" s="41" t="s">
        <v>690</v>
      </c>
      <c r="B2" s="41"/>
    </row>
    <row r="3" ht="19.8" customHeight="1" spans="1:2">
      <c r="A3" s="6" t="s">
        <v>1</v>
      </c>
      <c r="B3" s="42" t="s">
        <v>29</v>
      </c>
    </row>
    <row r="4" s="39" customFormat="1" ht="39.1" customHeight="1" spans="1:2">
      <c r="A4" s="43" t="s">
        <v>691</v>
      </c>
      <c r="B4" s="43" t="s">
        <v>198</v>
      </c>
    </row>
    <row r="5" s="39" customFormat="1" ht="22.8" customHeight="1" spans="1:2">
      <c r="A5" s="44" t="s">
        <v>692</v>
      </c>
      <c r="B5" s="45"/>
    </row>
    <row r="6" s="39" customFormat="1" ht="22.8" customHeight="1" spans="1:2">
      <c r="A6" s="44" t="s">
        <v>693</v>
      </c>
      <c r="B6" s="46"/>
    </row>
    <row r="7" s="39" customFormat="1" ht="22.8" customHeight="1" spans="1:2">
      <c r="A7" s="44"/>
      <c r="B7" s="46"/>
    </row>
    <row r="8" s="39" customFormat="1" ht="22.8" customHeight="1" spans="1:2">
      <c r="A8" s="47" t="s">
        <v>694</v>
      </c>
      <c r="B8" s="46">
        <v>200</v>
      </c>
    </row>
    <row r="9" s="39" customFormat="1" ht="12" spans="1:2">
      <c r="A9" s="48"/>
      <c r="B9" s="49"/>
    </row>
    <row r="10" s="39" customFormat="1" ht="12" spans="1:2">
      <c r="A10" s="48" t="s">
        <v>695</v>
      </c>
      <c r="B10" s="49"/>
    </row>
    <row r="11" s="39" customFormat="1" ht="12" spans="1:2">
      <c r="A11" s="48"/>
      <c r="B11" s="49"/>
    </row>
    <row r="12" s="39" customFormat="1" ht="12" spans="1:2">
      <c r="A12" s="48" t="s">
        <v>696</v>
      </c>
      <c r="B12" s="49"/>
    </row>
    <row r="13" s="39" customFormat="1" ht="12" spans="1:2">
      <c r="A13" s="48"/>
      <c r="B13" s="49"/>
    </row>
    <row r="14" s="39" customFormat="1" ht="12" spans="1:2">
      <c r="A14" s="49" t="s">
        <v>86</v>
      </c>
      <c r="B14" s="49">
        <v>200</v>
      </c>
    </row>
    <row r="15" s="39" customFormat="1" ht="12" spans="2:2">
      <c r="B15" s="52"/>
    </row>
    <row r="16" s="39" customFormat="1" ht="12" spans="2:2">
      <c r="B16" s="52"/>
    </row>
    <row r="17" s="39" customFormat="1" ht="12" spans="2:2">
      <c r="B17" s="52"/>
    </row>
    <row r="18" s="39" customFormat="1" ht="12" spans="2:2">
      <c r="B18" s="52"/>
    </row>
    <row r="19" s="39" customFormat="1" ht="12" spans="2:2">
      <c r="B19" s="52"/>
    </row>
    <row r="20" s="39" customFormat="1" ht="12" spans="2:2">
      <c r="B20" s="52"/>
    </row>
    <row r="21" s="39" customFormat="1" ht="12" spans="2:2">
      <c r="B21" s="52"/>
    </row>
    <row r="22" s="39" customFormat="1" ht="12" spans="2:2">
      <c r="B22" s="52"/>
    </row>
    <row r="23" s="39" customFormat="1" ht="12" spans="2:2">
      <c r="B23" s="52"/>
    </row>
    <row r="24" s="39" customFormat="1" ht="12" spans="2:2">
      <c r="B24" s="52"/>
    </row>
    <row r="25" s="39" customFormat="1" ht="12" spans="2:2">
      <c r="B25" s="52"/>
    </row>
    <row r="26" s="39" customFormat="1" ht="12" spans="2:2">
      <c r="B26" s="52"/>
    </row>
    <row r="27" s="39" customFormat="1" ht="12" spans="2:2">
      <c r="B27" s="52"/>
    </row>
    <row r="28" s="39" customFormat="1" ht="12" spans="2:2">
      <c r="B28" s="52"/>
    </row>
    <row r="29" s="39" customFormat="1" ht="12" spans="2:2">
      <c r="B29" s="52"/>
    </row>
    <row r="30" s="39" customFormat="1" ht="12" spans="2:2">
      <c r="B30" s="52"/>
    </row>
    <row r="31" s="39" customFormat="1" ht="12" spans="2:2">
      <c r="B31" s="52"/>
    </row>
    <row r="32" s="39" customFormat="1" ht="12" spans="2:2">
      <c r="B32" s="52"/>
    </row>
    <row r="33" s="39" customFormat="1" ht="12" spans="2:2">
      <c r="B33" s="52"/>
    </row>
    <row r="34" s="39" customFormat="1" ht="12" spans="2:2">
      <c r="B34" s="52"/>
    </row>
    <row r="35" s="39" customFormat="1" ht="12" spans="2:2">
      <c r="B35" s="52"/>
    </row>
    <row r="36" s="39" customFormat="1" ht="12" spans="2:2">
      <c r="B36" s="52"/>
    </row>
    <row r="37" s="39" customFormat="1" ht="12" spans="2:2">
      <c r="B37" s="52"/>
    </row>
    <row r="38" s="39" customFormat="1" ht="12" spans="2:2">
      <c r="B38" s="52"/>
    </row>
    <row r="39" s="39" customFormat="1" ht="12" spans="2:2">
      <c r="B39" s="52"/>
    </row>
    <row r="40" s="39" customFormat="1" ht="12" spans="2:2">
      <c r="B40" s="52"/>
    </row>
    <row r="41" s="39" customFormat="1" ht="12" spans="2:2">
      <c r="B41" s="52"/>
    </row>
    <row r="42" s="39" customFormat="1" ht="12" spans="2:2">
      <c r="B42" s="52"/>
    </row>
    <row r="43" s="39" customFormat="1" ht="12" spans="2:2">
      <c r="B43" s="52"/>
    </row>
    <row r="44" s="39" customFormat="1" ht="12" spans="2:2">
      <c r="B44" s="52"/>
    </row>
    <row r="45" s="39" customFormat="1" ht="12" spans="2:2">
      <c r="B45" s="52"/>
    </row>
    <row r="46" s="39" customFormat="1" ht="12" spans="2:2">
      <c r="B46" s="52"/>
    </row>
    <row r="47" s="39" customFormat="1" ht="12" spans="2:2">
      <c r="B47" s="52"/>
    </row>
    <row r="48" s="39" customFormat="1" ht="12" spans="2:2">
      <c r="B48" s="52"/>
    </row>
    <row r="49" s="39" customFormat="1" ht="12" spans="2:2">
      <c r="B49" s="52"/>
    </row>
    <row r="50" s="39" customFormat="1" ht="12" spans="2:2">
      <c r="B50" s="52"/>
    </row>
    <row r="51" s="39" customFormat="1" ht="12" spans="2:2">
      <c r="B51" s="52"/>
    </row>
    <row r="52" s="39" customFormat="1" ht="12" spans="2:2">
      <c r="B52" s="52"/>
    </row>
    <row r="53" s="39" customFormat="1" ht="12" spans="2:2">
      <c r="B53" s="52"/>
    </row>
    <row r="54" s="39" customFormat="1" ht="12" spans="2:2">
      <c r="B54" s="52"/>
    </row>
    <row r="55" s="39" customFormat="1" ht="12" spans="2:2">
      <c r="B55" s="52"/>
    </row>
    <row r="56" s="39" customFormat="1" ht="12" spans="2:2">
      <c r="B56" s="52"/>
    </row>
    <row r="57" s="39" customFormat="1" ht="12" spans="2:2">
      <c r="B57" s="52"/>
    </row>
    <row r="58" s="39" customFormat="1" ht="12" spans="2:2">
      <c r="B58" s="52"/>
    </row>
    <row r="59" s="39" customFormat="1" ht="12" spans="2:2">
      <c r="B59" s="52"/>
    </row>
    <row r="60" s="39" customFormat="1" ht="12" spans="2:2">
      <c r="B60" s="52"/>
    </row>
    <row r="61" s="39" customFormat="1" ht="12" spans="2:2">
      <c r="B61" s="52"/>
    </row>
    <row r="62" s="39" customFormat="1" ht="12" spans="2:2">
      <c r="B62" s="52"/>
    </row>
    <row r="63" s="39" customFormat="1" ht="12" spans="2:2">
      <c r="B63" s="52"/>
    </row>
    <row r="64" s="39" customFormat="1" ht="12" spans="2:2">
      <c r="B64" s="52"/>
    </row>
    <row r="65" s="39" customFormat="1" ht="12" spans="2:2">
      <c r="B65" s="52"/>
    </row>
    <row r="66" s="39" customFormat="1" ht="12" spans="2:2">
      <c r="B66" s="52"/>
    </row>
    <row r="67" s="39" customFormat="1" ht="12" spans="2:2">
      <c r="B67" s="52"/>
    </row>
    <row r="68" s="39" customFormat="1" ht="12" spans="2:2">
      <c r="B68" s="52"/>
    </row>
    <row r="69" s="39" customFormat="1" ht="12" spans="2:2">
      <c r="B69" s="52"/>
    </row>
    <row r="70" s="39" customFormat="1" ht="12" spans="2:2">
      <c r="B70" s="52"/>
    </row>
    <row r="71" s="39" customFormat="1" ht="12" spans="2:2">
      <c r="B71" s="52"/>
    </row>
    <row r="72" s="39" customFormat="1" ht="12" spans="2:2">
      <c r="B72" s="52"/>
    </row>
    <row r="73" s="39" customFormat="1" ht="12" spans="2:2">
      <c r="B73" s="52"/>
    </row>
    <row r="74" s="39" customFormat="1" ht="12" spans="2:2">
      <c r="B74" s="52"/>
    </row>
    <row r="75" s="39" customFormat="1" ht="12" spans="2:2">
      <c r="B75" s="52"/>
    </row>
    <row r="76" s="39" customFormat="1" ht="12" spans="2:2">
      <c r="B76" s="52"/>
    </row>
    <row r="77" s="39" customFormat="1" ht="12" spans="2:2">
      <c r="B77" s="52"/>
    </row>
    <row r="78" s="39" customFormat="1" ht="12" spans="2:2">
      <c r="B78" s="52"/>
    </row>
    <row r="79" s="39" customFormat="1" ht="12" spans="2:2">
      <c r="B79" s="52"/>
    </row>
    <row r="80" s="39" customFormat="1" ht="12" spans="2:2">
      <c r="B80" s="52"/>
    </row>
    <row r="81" s="39" customFormat="1" ht="12" spans="2:2">
      <c r="B81" s="52"/>
    </row>
    <row r="82" s="39" customFormat="1" ht="12" spans="2:2">
      <c r="B82" s="52"/>
    </row>
    <row r="83" s="39" customFormat="1" ht="12" spans="2:2">
      <c r="B83" s="52"/>
    </row>
    <row r="84" s="39" customFormat="1" ht="12" spans="2:2">
      <c r="B84" s="52"/>
    </row>
    <row r="85" s="39" customFormat="1" ht="12" spans="2:2">
      <c r="B85" s="52"/>
    </row>
    <row r="86" s="39" customFormat="1" ht="12" spans="2:2">
      <c r="B86" s="52"/>
    </row>
    <row r="87" s="39" customFormat="1" ht="12" spans="2:2">
      <c r="B87" s="52"/>
    </row>
    <row r="88" s="39" customFormat="1" ht="12" spans="2:2">
      <c r="B88" s="52"/>
    </row>
    <row r="89" s="39" customFormat="1" ht="12" spans="2:2">
      <c r="B89" s="52"/>
    </row>
    <row r="90" s="39" customFormat="1" ht="12" spans="2:2">
      <c r="B90" s="52"/>
    </row>
    <row r="91" s="39" customFormat="1" ht="12" spans="2:2">
      <c r="B91" s="52"/>
    </row>
    <row r="92" s="39" customFormat="1" ht="12" spans="2:2">
      <c r="B92" s="52"/>
    </row>
    <row r="93" s="39" customFormat="1" ht="12" spans="2:2">
      <c r="B93" s="52"/>
    </row>
    <row r="94" s="39" customFormat="1" ht="12" spans="2:2">
      <c r="B94" s="52"/>
    </row>
    <row r="95" s="39" customFormat="1" ht="12" spans="2:2">
      <c r="B95" s="52"/>
    </row>
    <row r="96" s="39" customFormat="1" ht="12" spans="2:2">
      <c r="B96" s="52"/>
    </row>
    <row r="97" s="39" customFormat="1" ht="12" spans="2:2">
      <c r="B97" s="52"/>
    </row>
    <row r="98" s="39" customFormat="1" ht="12" spans="2:2">
      <c r="B98" s="52"/>
    </row>
    <row r="99" s="39" customFormat="1" ht="12" spans="2:2">
      <c r="B99" s="52"/>
    </row>
    <row r="100" s="39" customFormat="1" ht="12" spans="2:2">
      <c r="B100" s="52"/>
    </row>
    <row r="101" s="39" customFormat="1" ht="12" spans="2:2">
      <c r="B101" s="52"/>
    </row>
    <row r="102" s="39" customFormat="1" ht="12" spans="2:2">
      <c r="B102" s="52"/>
    </row>
    <row r="103" s="39" customFormat="1" ht="12" spans="2:2">
      <c r="B103" s="52"/>
    </row>
    <row r="104" s="39" customFormat="1" ht="12" spans="2:2">
      <c r="B104" s="52"/>
    </row>
    <row r="105" s="39" customFormat="1" ht="12" spans="2:2">
      <c r="B105" s="52"/>
    </row>
    <row r="106" s="39" customFormat="1" ht="12" spans="2:2">
      <c r="B106" s="52"/>
    </row>
    <row r="107" s="39" customFormat="1" ht="12" spans="2:2">
      <c r="B107" s="52"/>
    </row>
    <row r="108" s="39" customFormat="1" ht="12" spans="2:2">
      <c r="B108" s="52"/>
    </row>
    <row r="109" s="39" customFormat="1" ht="12" spans="2:2">
      <c r="B109" s="52"/>
    </row>
    <row r="110" s="39" customFormat="1" ht="12" spans="2:2">
      <c r="B110" s="52"/>
    </row>
    <row r="111" s="39" customFormat="1" ht="12" spans="2:2">
      <c r="B111" s="52"/>
    </row>
    <row r="112" s="39" customFormat="1" ht="12" spans="2:2">
      <c r="B112" s="52"/>
    </row>
    <row r="113" s="39" customFormat="1" ht="12" spans="2:2">
      <c r="B113" s="52"/>
    </row>
    <row r="114" s="39" customFormat="1" ht="12" spans="2:2">
      <c r="B114" s="52"/>
    </row>
    <row r="115" s="39" customFormat="1" ht="12" spans="2:2">
      <c r="B115" s="52"/>
    </row>
    <row r="116" s="39" customFormat="1" ht="12" spans="2:2">
      <c r="B116" s="52"/>
    </row>
    <row r="117" s="39" customFormat="1" ht="12" spans="2:2">
      <c r="B117" s="52"/>
    </row>
    <row r="118" s="39" customFormat="1" ht="12" spans="2:2">
      <c r="B118" s="52"/>
    </row>
    <row r="119" s="39" customFormat="1" ht="12" spans="2:2">
      <c r="B119" s="52"/>
    </row>
    <row r="120" s="39" customFormat="1" ht="12" spans="2:2">
      <c r="B120" s="52"/>
    </row>
    <row r="121" s="39" customFormat="1" ht="12" spans="2:2">
      <c r="B121" s="52"/>
    </row>
    <row r="122" s="39" customFormat="1" ht="12" spans="2:2">
      <c r="B122" s="52"/>
    </row>
    <row r="123" s="39" customFormat="1" ht="12" spans="2:2">
      <c r="B123" s="52"/>
    </row>
    <row r="124" s="39" customFormat="1" ht="12" spans="2:2">
      <c r="B124" s="52"/>
    </row>
    <row r="125" s="39" customFormat="1" ht="12" spans="2:2">
      <c r="B125" s="52"/>
    </row>
    <row r="126" s="39" customFormat="1" ht="12" spans="2:2">
      <c r="B126" s="52"/>
    </row>
    <row r="127" s="39" customFormat="1" ht="12" spans="2:2">
      <c r="B127" s="52"/>
    </row>
    <row r="128" s="39" customFormat="1" ht="12" spans="2:2">
      <c r="B128" s="52"/>
    </row>
    <row r="129" s="39" customFormat="1" ht="12" spans="2:2">
      <c r="B129" s="52"/>
    </row>
    <row r="130" s="39" customFormat="1" ht="12" spans="2:2">
      <c r="B130" s="52"/>
    </row>
    <row r="131" s="39" customFormat="1" ht="12" spans="2:2">
      <c r="B131" s="52"/>
    </row>
    <row r="132" s="39" customFormat="1" ht="12" spans="2:2">
      <c r="B132" s="52"/>
    </row>
    <row r="133" s="39" customFormat="1" ht="12" spans="2:2">
      <c r="B133" s="52"/>
    </row>
    <row r="134" s="39" customFormat="1" ht="12" spans="2:2">
      <c r="B134" s="52"/>
    </row>
    <row r="135" s="39" customFormat="1" ht="12" spans="2:2">
      <c r="B135" s="52"/>
    </row>
    <row r="136" s="39" customFormat="1" ht="12" spans="2:2">
      <c r="B136" s="52"/>
    </row>
    <row r="137" s="39" customFormat="1" ht="12" spans="2:2">
      <c r="B137" s="52"/>
    </row>
    <row r="138" s="39" customFormat="1" ht="12" spans="2:2">
      <c r="B138" s="52"/>
    </row>
    <row r="139" s="39" customFormat="1" ht="12" spans="2:2">
      <c r="B139" s="52"/>
    </row>
    <row r="140" s="39" customFormat="1" ht="12" spans="2:2">
      <c r="B140" s="52"/>
    </row>
    <row r="141" s="39" customFormat="1" ht="12" spans="2:2">
      <c r="B141" s="52"/>
    </row>
    <row r="142" s="39" customFormat="1" ht="12" spans="2:2">
      <c r="B142" s="52"/>
    </row>
    <row r="143" s="39" customFormat="1" ht="12" spans="2:2">
      <c r="B143" s="52"/>
    </row>
    <row r="144" s="39" customFormat="1" ht="12" spans="2:2">
      <c r="B144" s="52"/>
    </row>
    <row r="145" s="39" customFormat="1" ht="12" spans="2:2">
      <c r="B145" s="52"/>
    </row>
    <row r="146" s="39" customFormat="1" ht="12" spans="2:2">
      <c r="B146" s="52"/>
    </row>
    <row r="147" s="39" customFormat="1" ht="12" spans="2:2">
      <c r="B147" s="52"/>
    </row>
    <row r="148" s="39" customFormat="1" ht="12" spans="2:2">
      <c r="B148" s="52"/>
    </row>
    <row r="149" s="39" customFormat="1" ht="12" spans="2:2">
      <c r="B149" s="52"/>
    </row>
    <row r="150" s="39" customFormat="1" ht="12" spans="2:2">
      <c r="B150" s="52"/>
    </row>
    <row r="151" s="39" customFormat="1" ht="12" spans="2:2">
      <c r="B151" s="52"/>
    </row>
    <row r="152" s="39" customFormat="1" ht="12" spans="2:2">
      <c r="B152" s="52"/>
    </row>
    <row r="153" s="39" customFormat="1" ht="12" spans="2:2">
      <c r="B153" s="52"/>
    </row>
    <row r="154" s="39" customFormat="1" ht="12" spans="2:2">
      <c r="B154" s="52"/>
    </row>
    <row r="155" s="39" customFormat="1" ht="12" spans="2:2">
      <c r="B155" s="52"/>
    </row>
    <row r="156" s="39" customFormat="1" ht="12" spans="2:2">
      <c r="B156" s="52"/>
    </row>
    <row r="157" s="39" customFormat="1" ht="12" spans="2:2">
      <c r="B157" s="52"/>
    </row>
    <row r="158" s="39" customFormat="1" ht="12" spans="2:2">
      <c r="B158" s="52"/>
    </row>
    <row r="159" s="39" customFormat="1" ht="12" spans="2:2">
      <c r="B159" s="52"/>
    </row>
    <row r="160" s="39" customFormat="1" ht="12" spans="2:2">
      <c r="B160" s="52"/>
    </row>
    <row r="161" s="39" customFormat="1" ht="12" spans="2:2">
      <c r="B161" s="52"/>
    </row>
    <row r="162" s="39" customFormat="1" ht="12" spans="2:2">
      <c r="B162" s="52"/>
    </row>
    <row r="163" s="39" customFormat="1" ht="12" spans="2:2">
      <c r="B163" s="52"/>
    </row>
    <row r="164" s="39" customFormat="1" ht="12" spans="2:2">
      <c r="B164" s="52"/>
    </row>
    <row r="165" s="39" customFormat="1" ht="12" spans="2:2">
      <c r="B165" s="52"/>
    </row>
    <row r="166" s="39" customFormat="1" ht="12" spans="2:2">
      <c r="B166" s="52"/>
    </row>
    <row r="167" s="39" customFormat="1" ht="12" spans="2:2">
      <c r="B167" s="52"/>
    </row>
    <row r="168" s="39" customFormat="1" ht="12" spans="2:2">
      <c r="B168" s="52"/>
    </row>
    <row r="169" s="39" customFormat="1" ht="12" spans="2:2">
      <c r="B169" s="52"/>
    </row>
    <row r="170" s="39" customFormat="1" ht="12" spans="2:2">
      <c r="B170" s="52"/>
    </row>
    <row r="171" s="39" customFormat="1" ht="12" spans="2:2">
      <c r="B171" s="52"/>
    </row>
    <row r="172" s="39" customFormat="1" ht="12" spans="2:2">
      <c r="B172" s="52"/>
    </row>
    <row r="173" s="39" customFormat="1" ht="12" spans="2:2">
      <c r="B173" s="52"/>
    </row>
    <row r="174" s="39" customFormat="1" ht="12" spans="2:2">
      <c r="B174" s="52"/>
    </row>
    <row r="175" s="39" customFormat="1" ht="12" spans="2:2">
      <c r="B175" s="52"/>
    </row>
    <row r="176" s="39" customFormat="1" ht="12" spans="2:2">
      <c r="B176" s="52"/>
    </row>
    <row r="177" s="39" customFormat="1" ht="12" spans="2:2">
      <c r="B177" s="52"/>
    </row>
    <row r="178" s="39" customFormat="1" ht="12" spans="2:2">
      <c r="B178" s="52"/>
    </row>
    <row r="179" s="39" customFormat="1" ht="12" spans="2:2">
      <c r="B179" s="52"/>
    </row>
    <row r="180" s="39" customFormat="1" ht="12" spans="2:2">
      <c r="B180" s="52"/>
    </row>
    <row r="181" s="39" customFormat="1" ht="12" spans="2:2">
      <c r="B181" s="52"/>
    </row>
    <row r="182" s="39" customFormat="1" ht="12" spans="2:2">
      <c r="B182" s="52"/>
    </row>
    <row r="183" s="39" customFormat="1" ht="12" spans="2:2">
      <c r="B183" s="52"/>
    </row>
    <row r="184" s="39" customFormat="1" ht="12" spans="2:2">
      <c r="B184" s="52"/>
    </row>
    <row r="185" s="39" customFormat="1" ht="12" spans="2:2">
      <c r="B185" s="52"/>
    </row>
    <row r="186" s="39" customFormat="1" ht="12" spans="2:2">
      <c r="B186" s="52"/>
    </row>
    <row r="187" s="39" customFormat="1" ht="12" spans="2:2">
      <c r="B187" s="52"/>
    </row>
    <row r="188" s="39" customFormat="1" ht="12" spans="2:2">
      <c r="B188" s="52"/>
    </row>
    <row r="189" s="39" customFormat="1" ht="12" spans="2:2">
      <c r="B189" s="52"/>
    </row>
    <row r="190" s="39" customFormat="1" ht="12" spans="2:2">
      <c r="B190" s="52"/>
    </row>
    <row r="191" s="39" customFormat="1" ht="12" spans="2:2">
      <c r="B191" s="52"/>
    </row>
    <row r="192" s="39" customFormat="1" ht="12" spans="2:2">
      <c r="B192" s="52"/>
    </row>
    <row r="193" s="39" customFormat="1" ht="12" spans="2:2">
      <c r="B193" s="52"/>
    </row>
    <row r="194" s="39" customFormat="1" ht="12" spans="2:2">
      <c r="B194" s="52"/>
    </row>
    <row r="195" s="39" customFormat="1" ht="12" spans="2:2">
      <c r="B195" s="52"/>
    </row>
    <row r="196" s="39" customFormat="1" ht="12" spans="2:2">
      <c r="B196" s="52"/>
    </row>
    <row r="197" s="39" customFormat="1" ht="12" spans="2:2">
      <c r="B197" s="52"/>
    </row>
    <row r="198" s="39" customFormat="1" ht="12" spans="2:2">
      <c r="B198" s="52"/>
    </row>
    <row r="199" s="39" customFormat="1" ht="12" spans="2:2">
      <c r="B199" s="52"/>
    </row>
    <row r="200" s="39" customFormat="1" ht="12" spans="2:2">
      <c r="B200" s="52"/>
    </row>
    <row r="201" s="39" customFormat="1" ht="12" spans="2:2">
      <c r="B201" s="52"/>
    </row>
  </sheetData>
  <mergeCells count="1">
    <mergeCell ref="A2:B2"/>
  </mergeCells>
  <hyperlinks>
    <hyperlink ref="A1" location="'Sheet1'!A1" display="返回目录"/>
  </hyperlink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7" sqref="B7"/>
    </sheetView>
  </sheetViews>
  <sheetFormatPr defaultColWidth="9" defaultRowHeight="13.5" outlineLevelCol="1"/>
  <cols>
    <col min="1" max="2" width="39.75" customWidth="1"/>
  </cols>
  <sheetData>
    <row r="1" spans="1:1">
      <c r="A1" s="40" t="s">
        <v>27</v>
      </c>
    </row>
    <row r="2" s="38" customFormat="1" ht="39" customHeight="1" spans="1:2">
      <c r="A2" s="41" t="s">
        <v>697</v>
      </c>
      <c r="B2" s="41"/>
    </row>
    <row r="3" spans="1:2">
      <c r="A3" s="6" t="s">
        <v>1</v>
      </c>
      <c r="B3" s="42" t="s">
        <v>29</v>
      </c>
    </row>
    <row r="4" s="39" customFormat="1" ht="12" spans="1:2">
      <c r="A4" s="43" t="s">
        <v>691</v>
      </c>
      <c r="B4" s="43" t="s">
        <v>198</v>
      </c>
    </row>
    <row r="5" s="39" customFormat="1" ht="12" spans="1:2">
      <c r="A5" s="44" t="s">
        <v>692</v>
      </c>
      <c r="B5" s="45"/>
    </row>
    <row r="6" s="39" customFormat="1" ht="12" spans="1:2">
      <c r="A6" s="44" t="s">
        <v>693</v>
      </c>
      <c r="B6" s="46"/>
    </row>
    <row r="7" s="39" customFormat="1" ht="12" spans="1:2">
      <c r="A7" s="44"/>
      <c r="B7" s="46"/>
    </row>
    <row r="8" s="39" customFormat="1" ht="12" spans="1:2">
      <c r="A8" s="47" t="s">
        <v>694</v>
      </c>
      <c r="B8" s="46">
        <v>200</v>
      </c>
    </row>
    <row r="9" s="39" customFormat="1" ht="12" spans="1:2">
      <c r="A9" s="48"/>
      <c r="B9" s="49"/>
    </row>
    <row r="10" s="39" customFormat="1" ht="12" spans="1:2">
      <c r="A10" s="48" t="s">
        <v>695</v>
      </c>
      <c r="B10" s="49"/>
    </row>
    <row r="11" s="39" customFormat="1" ht="12" spans="1:2">
      <c r="A11" s="48"/>
      <c r="B11" s="49"/>
    </row>
    <row r="12" s="39" customFormat="1" ht="12" spans="1:2">
      <c r="A12" s="48" t="s">
        <v>696</v>
      </c>
      <c r="B12" s="49"/>
    </row>
    <row r="13" s="39" customFormat="1" ht="12" spans="1:2">
      <c r="A13" s="48"/>
      <c r="B13" s="49"/>
    </row>
    <row r="14" s="39" customFormat="1" ht="12" spans="1:2">
      <c r="A14" s="49" t="s">
        <v>86</v>
      </c>
      <c r="B14" s="49">
        <v>200</v>
      </c>
    </row>
    <row r="15" s="39" customFormat="1" ht="12"/>
    <row r="16" s="39" customFormat="1" ht="12"/>
    <row r="17" s="39" customFormat="1" ht="12"/>
    <row r="18" s="39" customFormat="1" ht="12"/>
    <row r="19" s="39" customFormat="1" ht="12"/>
    <row r="20" s="39" customFormat="1" ht="12"/>
    <row r="21" s="39" customFormat="1" ht="12"/>
    <row r="22" s="39" customFormat="1" ht="12"/>
    <row r="23" s="39" customFormat="1" ht="12"/>
    <row r="24" s="39" customFormat="1" ht="12"/>
    <row r="25" s="39" customFormat="1" ht="12"/>
    <row r="26" s="39" customFormat="1" ht="12"/>
    <row r="27" s="39" customFormat="1" ht="12"/>
    <row r="28" s="39" customFormat="1" ht="12"/>
    <row r="29" s="39" customFormat="1" ht="12"/>
    <row r="30" s="39" customFormat="1" ht="12"/>
    <row r="31" s="39" customFormat="1" ht="12"/>
    <row r="32" s="39" customFormat="1" ht="12"/>
    <row r="33" s="39" customFormat="1" ht="12"/>
    <row r="34" s="39" customFormat="1" ht="12"/>
    <row r="35" s="39" customFormat="1" ht="12"/>
    <row r="36" s="39" customFormat="1" ht="12"/>
    <row r="37" s="39" customFormat="1" ht="12"/>
    <row r="38" s="39" customFormat="1" ht="12"/>
    <row r="39" s="39" customFormat="1" ht="12"/>
    <row r="40" s="39" customFormat="1" ht="12"/>
    <row r="41" s="39" customFormat="1" ht="12"/>
    <row r="42" s="39" customFormat="1" ht="12"/>
    <row r="43" s="39" customFormat="1" ht="12"/>
    <row r="44" s="39" customFormat="1" ht="12"/>
    <row r="45" s="39" customFormat="1" ht="12"/>
    <row r="46" s="39" customFormat="1" ht="12"/>
    <row r="47" s="39" customFormat="1" ht="12"/>
    <row r="48" s="39" customFormat="1" ht="12"/>
    <row r="49" s="39" customFormat="1" ht="12"/>
    <row r="50" s="39" customFormat="1" ht="12"/>
    <row r="51" s="39" customFormat="1" ht="12"/>
    <row r="52" s="39" customFormat="1" ht="12"/>
    <row r="53" s="39" customFormat="1" ht="12"/>
    <row r="54" s="39" customFormat="1" ht="12"/>
    <row r="55" s="39" customFormat="1" ht="12"/>
    <row r="56" s="39" customFormat="1" ht="12"/>
    <row r="57" s="39" customFormat="1" ht="12"/>
    <row r="58" s="39" customFormat="1" ht="12"/>
    <row r="59" s="39" customFormat="1" ht="12"/>
    <row r="60" s="39" customFormat="1" ht="12"/>
    <row r="61" s="39" customFormat="1" ht="12"/>
    <row r="62" s="39" customFormat="1" ht="12"/>
    <row r="63" s="39" customFormat="1" ht="12"/>
    <row r="64" s="39" customFormat="1" ht="12"/>
    <row r="65" s="39" customFormat="1" ht="12"/>
    <row r="66" s="39" customFormat="1" ht="12"/>
    <row r="67" s="39" customFormat="1" ht="12"/>
    <row r="68" s="39" customFormat="1" ht="12"/>
    <row r="69" s="39" customFormat="1" ht="12"/>
    <row r="70" s="39" customFormat="1" ht="12"/>
    <row r="71" s="39" customFormat="1" ht="12"/>
    <row r="72" s="39" customFormat="1" ht="12"/>
    <row r="73" s="39" customFormat="1" ht="12"/>
    <row r="74" s="39" customFormat="1" ht="12"/>
    <row r="75" s="39" customFormat="1" ht="12"/>
    <row r="76" s="39" customFormat="1" ht="12"/>
    <row r="77" s="39" customFormat="1" ht="12"/>
    <row r="78" s="39" customFormat="1" ht="12"/>
    <row r="79" s="39" customFormat="1" ht="12"/>
    <row r="80" s="39" customFormat="1" ht="12"/>
    <row r="81" s="39" customFormat="1" ht="12"/>
    <row r="82" s="39" customFormat="1" ht="12"/>
    <row r="83" s="39" customFormat="1" ht="12"/>
    <row r="84" s="39" customFormat="1" ht="12"/>
    <row r="85" s="39" customFormat="1" ht="12"/>
    <row r="86" s="39" customFormat="1" ht="12"/>
    <row r="87" s="39" customFormat="1" ht="12"/>
    <row r="88" s="39" customFormat="1" ht="12"/>
    <row r="89" s="39" customFormat="1" ht="12"/>
    <row r="90" s="39" customFormat="1" ht="12"/>
    <row r="91" s="39" customFormat="1" ht="12"/>
    <row r="92" s="39" customFormat="1" ht="12"/>
    <row r="93" s="39" customFormat="1" ht="12"/>
    <row r="94" s="39" customFormat="1" ht="12"/>
    <row r="95" s="39" customFormat="1" ht="12"/>
    <row r="96" s="39" customFormat="1" ht="12"/>
    <row r="97" s="39" customFormat="1" ht="12"/>
    <row r="98" s="39" customFormat="1" ht="12"/>
    <row r="99" s="39" customFormat="1" ht="12"/>
    <row r="100" s="39" customFormat="1" ht="12"/>
    <row r="101" s="39" customFormat="1" ht="12"/>
    <row r="102" s="39" customFormat="1" ht="12"/>
    <row r="103" s="39" customFormat="1" ht="12"/>
    <row r="104" s="39" customFormat="1" ht="12"/>
    <row r="105" s="39" customFormat="1" ht="12"/>
    <row r="106" s="39" customFormat="1" ht="12"/>
    <row r="107" s="39" customFormat="1" ht="12"/>
    <row r="108" s="39" customFormat="1" ht="12"/>
    <row r="109" s="39" customFormat="1" ht="12"/>
    <row r="110" s="39" customFormat="1" ht="12"/>
    <row r="111" s="39" customFormat="1" ht="12"/>
    <row r="112"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sheetData>
  <mergeCells count="1">
    <mergeCell ref="A2:B2"/>
  </mergeCells>
  <hyperlinks>
    <hyperlink ref="A1" location="'Sheet1'!A1" display="返回目录"/>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1"/>
  <sheetViews>
    <sheetView workbookViewId="0">
      <selection activeCell="B4" sqref="$A4:$XFD201"/>
    </sheetView>
  </sheetViews>
  <sheetFormatPr defaultColWidth="8.75" defaultRowHeight="15.75"/>
  <cols>
    <col min="1" max="1" width="61.75" style="34" customWidth="1"/>
    <col min="2" max="2" width="15.625" style="34" customWidth="1"/>
    <col min="3" max="16384" width="8.75" style="34"/>
  </cols>
  <sheetData>
    <row r="1" ht="13.5" spans="1:1">
      <c r="A1" s="35" t="s">
        <v>27</v>
      </c>
    </row>
    <row r="2" s="31" customFormat="1" ht="45.95" customHeight="1" spans="1:1">
      <c r="A2" s="36" t="s">
        <v>698</v>
      </c>
    </row>
    <row r="3" s="32" customFormat="1" ht="129.95" customHeight="1" spans="1:1">
      <c r="A3" s="37" t="s">
        <v>699</v>
      </c>
    </row>
    <row r="4" s="33" customFormat="1" ht="12"/>
    <row r="5" s="33" customFormat="1" ht="12"/>
    <row r="6" s="33" customFormat="1" ht="12"/>
    <row r="7" s="33" customFormat="1" ht="12"/>
    <row r="8" s="33" customFormat="1" ht="12"/>
    <row r="9" s="33" customFormat="1" ht="12"/>
    <row r="10" s="33" customFormat="1" ht="12"/>
    <row r="11" s="33" customFormat="1" ht="12"/>
    <row r="12" s="33" customFormat="1" ht="12"/>
    <row r="13" s="33" customFormat="1" ht="12"/>
    <row r="14" s="33" customFormat="1" ht="12"/>
    <row r="15" s="33" customFormat="1" ht="12"/>
    <row r="16" s="33" customFormat="1" ht="12"/>
    <row r="17" s="33" customFormat="1" ht="12"/>
    <row r="18" s="33" customFormat="1" ht="12"/>
    <row r="19" s="33" customFormat="1" ht="12"/>
    <row r="20" s="33" customFormat="1" ht="12"/>
    <row r="21" s="33" customFormat="1" ht="12"/>
    <row r="22" s="33" customFormat="1" ht="12"/>
    <row r="23" s="33" customFormat="1" ht="12"/>
    <row r="24" s="33" customFormat="1" ht="12"/>
    <row r="25" s="33" customFormat="1" ht="12"/>
    <row r="26" s="33" customFormat="1" ht="12"/>
    <row r="27" s="33" customFormat="1" ht="12"/>
    <row r="28" s="33" customFormat="1" ht="12"/>
    <row r="29" s="33" customFormat="1" ht="12"/>
    <row r="30" s="33" customFormat="1" ht="12"/>
    <row r="31" s="33" customFormat="1" ht="12"/>
    <row r="32" s="33" customFormat="1" ht="12"/>
    <row r="33" s="33" customFormat="1" ht="12"/>
    <row r="34" s="33" customFormat="1" ht="12"/>
    <row r="35" s="33" customFormat="1" ht="12"/>
    <row r="36" s="33" customFormat="1" ht="12"/>
    <row r="37" s="33" customFormat="1" ht="12"/>
    <row r="38" s="33" customFormat="1" ht="12"/>
    <row r="39" s="33" customFormat="1" ht="12"/>
    <row r="40" s="33" customFormat="1" ht="12"/>
    <row r="41" s="33" customFormat="1" ht="12"/>
    <row r="42" s="33" customFormat="1" ht="12"/>
    <row r="43" s="33" customFormat="1" ht="12"/>
    <row r="44" s="33" customFormat="1" ht="12"/>
    <row r="45" s="33" customFormat="1" ht="12"/>
    <row r="46" s="33" customFormat="1" ht="12"/>
    <row r="47" s="33" customFormat="1" ht="12"/>
    <row r="48" s="33" customFormat="1" ht="12"/>
    <row r="49" s="33" customFormat="1" ht="12"/>
    <row r="50" s="33" customFormat="1" ht="12"/>
    <row r="51" s="33" customFormat="1" ht="12"/>
    <row r="52" s="33" customFormat="1" ht="12"/>
    <row r="53" s="33" customFormat="1" ht="12"/>
    <row r="54" s="33" customFormat="1" ht="12"/>
    <row r="55" s="33" customFormat="1" ht="12"/>
    <row r="56" s="33" customFormat="1" ht="12"/>
    <row r="57" s="33" customFormat="1" ht="12"/>
    <row r="58" s="33" customFormat="1" ht="12"/>
    <row r="59" s="33" customFormat="1" ht="12"/>
    <row r="60" s="33" customFormat="1" ht="12"/>
    <row r="61" s="33" customFormat="1" ht="12"/>
    <row r="62" s="33" customFormat="1" ht="12"/>
    <row r="63" s="33" customFormat="1" ht="12"/>
    <row r="64" s="33" customFormat="1" ht="12"/>
    <row r="65" s="33" customFormat="1" ht="12"/>
    <row r="66" s="33" customFormat="1" ht="12"/>
    <row r="67" s="33" customFormat="1" ht="12"/>
    <row r="68" s="33" customFormat="1" ht="12"/>
    <row r="69" s="33" customFormat="1" ht="12"/>
    <row r="70" s="33" customFormat="1" ht="12"/>
    <row r="71" s="33" customFormat="1" ht="12"/>
    <row r="72" s="33" customFormat="1" ht="12"/>
    <row r="73" s="33" customFormat="1" ht="12"/>
    <row r="74" s="33" customFormat="1" ht="12"/>
    <row r="75" s="33" customFormat="1" ht="12"/>
    <row r="76" s="33" customFormat="1" ht="12"/>
    <row r="77" s="33" customFormat="1" ht="12"/>
    <row r="78" s="33" customFormat="1" ht="12"/>
    <row r="79" s="33" customFormat="1" ht="12"/>
    <row r="80" s="33" customFormat="1" ht="12"/>
    <row r="81" s="33" customFormat="1" ht="12"/>
    <row r="82" s="33" customFormat="1" ht="12"/>
    <row r="83" s="33" customFormat="1" ht="12"/>
    <row r="84" s="33" customFormat="1" ht="12"/>
    <row r="85" s="33" customFormat="1" ht="12"/>
    <row r="86" s="33" customFormat="1" ht="12"/>
    <row r="87" s="33" customFormat="1" ht="12"/>
    <row r="88" s="33" customFormat="1" ht="12"/>
    <row r="89" s="33" customFormat="1" ht="12"/>
    <row r="90" s="33" customFormat="1" ht="12"/>
    <row r="91" s="33" customFormat="1" ht="12"/>
    <row r="92" s="33" customFormat="1" ht="12"/>
    <row r="93" s="33" customFormat="1" ht="12"/>
    <row r="94" s="33" customFormat="1" ht="12"/>
    <row r="95" s="33" customFormat="1" ht="12"/>
    <row r="96" s="33" customFormat="1" ht="12"/>
    <row r="97" s="33" customFormat="1" ht="12"/>
    <row r="98" s="33" customFormat="1" ht="12"/>
    <row r="99" s="33" customFormat="1" ht="12"/>
    <row r="100" s="33" customFormat="1" ht="12"/>
    <row r="101" s="33" customFormat="1" ht="12"/>
    <row r="102" s="33" customFormat="1" ht="12"/>
    <row r="103" s="33" customFormat="1" ht="12"/>
    <row r="104" s="33" customFormat="1" ht="12"/>
    <row r="105" s="33" customFormat="1" ht="12"/>
    <row r="106" s="33" customFormat="1" ht="12"/>
    <row r="107" s="33" customFormat="1" ht="12"/>
    <row r="108" s="33" customFormat="1" ht="12"/>
    <row r="109" s="33" customFormat="1" ht="12"/>
    <row r="110" s="33" customFormat="1" ht="12"/>
    <row r="111" s="33" customFormat="1" ht="12"/>
    <row r="112" s="33" customFormat="1" ht="12"/>
    <row r="113" s="33" customFormat="1" ht="12"/>
    <row r="114" s="33" customFormat="1" ht="12"/>
    <row r="115" s="33" customFormat="1" ht="12"/>
    <row r="116" s="33" customFormat="1" ht="12"/>
    <row r="117" s="33" customFormat="1" ht="12"/>
    <row r="118" s="33" customFormat="1" ht="12"/>
    <row r="119" s="33" customFormat="1" ht="12"/>
    <row r="120" s="33" customFormat="1" ht="12"/>
    <row r="121" s="33" customFormat="1" ht="12"/>
    <row r="122" s="33" customFormat="1" ht="12"/>
    <row r="123" s="33" customFormat="1" ht="12"/>
    <row r="124" s="33" customFormat="1" ht="12"/>
    <row r="125" s="33" customFormat="1" ht="12"/>
    <row r="126" s="33" customFormat="1" ht="12"/>
    <row r="127" s="33" customFormat="1" ht="12"/>
    <row r="128" s="33" customFormat="1" ht="12"/>
    <row r="129" s="33" customFormat="1" ht="12"/>
    <row r="130" s="33" customFormat="1" ht="12"/>
    <row r="131" s="33" customFormat="1" ht="12"/>
    <row r="132" s="33" customFormat="1" ht="12"/>
    <row r="133" s="33" customFormat="1" ht="12"/>
    <row r="134" s="33" customFormat="1" ht="12"/>
    <row r="135" s="33" customFormat="1" ht="12"/>
    <row r="136" s="33" customFormat="1" ht="12"/>
    <row r="137" s="33" customFormat="1" ht="12"/>
    <row r="138" s="33" customFormat="1" ht="12"/>
    <row r="139" s="33" customFormat="1" ht="12"/>
    <row r="140" s="33" customFormat="1" ht="12"/>
    <row r="141" s="33" customFormat="1" ht="12"/>
    <row r="142" s="33" customFormat="1" ht="12"/>
    <row r="143" s="33" customFormat="1" ht="12"/>
    <row r="144" s="33" customFormat="1" ht="12"/>
    <row r="145" s="33" customFormat="1" ht="12"/>
    <row r="146" s="33" customFormat="1" ht="12"/>
    <row r="147" s="33" customFormat="1" ht="12"/>
    <row r="148" s="33" customFormat="1" ht="12"/>
    <row r="149" s="33" customFormat="1" ht="12"/>
    <row r="150" s="33" customFormat="1" ht="12"/>
    <row r="151" s="33" customFormat="1" ht="12"/>
    <row r="152" s="33" customFormat="1" ht="12"/>
    <row r="153" s="33" customFormat="1" ht="12"/>
    <row r="154" s="33" customFormat="1" ht="12"/>
    <row r="155" s="33" customFormat="1" ht="12"/>
    <row r="156" s="33" customFormat="1" ht="12"/>
    <row r="157" s="33" customFormat="1" ht="12"/>
    <row r="158" s="33" customFormat="1" ht="12"/>
    <row r="159" s="33" customFormat="1" ht="12"/>
    <row r="160" s="33" customFormat="1" ht="12"/>
    <row r="161" s="33" customFormat="1" ht="12"/>
    <row r="162" s="33" customFormat="1" ht="12"/>
    <row r="163" s="33" customFormat="1" ht="12"/>
    <row r="164" s="33" customFormat="1" ht="12"/>
    <row r="165" s="33" customFormat="1" ht="12"/>
    <row r="166" s="33" customFormat="1" ht="12"/>
    <row r="167" s="33" customFormat="1" ht="12"/>
    <row r="168" s="33" customFormat="1" ht="12"/>
    <row r="169" s="33" customFormat="1" ht="12"/>
    <row r="170" s="33" customFormat="1" ht="12"/>
    <row r="171" s="33" customFormat="1" ht="12"/>
    <row r="172" s="33" customFormat="1" ht="12"/>
    <row r="173" s="33" customFormat="1" ht="12"/>
    <row r="174" s="33" customFormat="1" ht="12"/>
    <row r="175" s="33" customFormat="1" ht="12"/>
    <row r="176" s="33" customFormat="1" ht="12"/>
    <row r="177" s="33" customFormat="1" ht="12"/>
    <row r="178" s="33" customFormat="1" ht="12"/>
    <row r="179" s="33" customFormat="1" ht="12"/>
    <row r="180" s="33" customFormat="1" ht="12"/>
    <row r="181" s="33" customFormat="1" ht="12"/>
    <row r="182" s="33" customFormat="1" ht="12"/>
    <row r="183" s="33" customFormat="1" ht="12"/>
    <row r="184" s="33" customFormat="1" ht="12"/>
    <row r="185" s="33" customFormat="1" ht="12"/>
    <row r="186" s="33" customFormat="1" ht="12"/>
    <row r="187" s="33" customFormat="1" ht="12"/>
    <row r="188" s="33" customFormat="1" ht="12"/>
    <row r="189" s="33" customFormat="1" ht="12"/>
    <row r="190" s="33" customFormat="1" ht="12"/>
    <row r="191" s="33" customFormat="1" ht="12"/>
    <row r="192" s="33" customFormat="1" ht="12"/>
    <row r="193" s="33" customFormat="1" ht="12"/>
    <row r="194" s="33" customFormat="1" ht="12"/>
    <row r="195" s="33" customFormat="1" ht="12"/>
    <row r="196" s="33" customFormat="1" ht="12"/>
    <row r="197" s="33" customFormat="1" ht="12"/>
    <row r="198" s="33" customFormat="1" ht="12"/>
    <row r="199" s="33" customFormat="1" ht="12"/>
    <row r="200" s="33" customFormat="1" ht="12"/>
    <row r="201" s="33" customFormat="1" ht="12"/>
  </sheetData>
  <hyperlinks>
    <hyperlink ref="A1" location="'Sheet1'!A1" display="返回目录"/>
  </hyperlink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1"/>
  <sheetViews>
    <sheetView workbookViewId="0">
      <selection activeCell="B4" sqref="$A4:$XFD201"/>
    </sheetView>
  </sheetViews>
  <sheetFormatPr defaultColWidth="8.875" defaultRowHeight="13.5"/>
  <cols>
    <col min="1" max="1" width="26.75" style="1" customWidth="1"/>
    <col min="2" max="2" width="11" style="15" customWidth="1"/>
    <col min="3" max="3" width="12.375" style="15" customWidth="1"/>
    <col min="4" max="4" width="14.25" style="15" customWidth="1"/>
    <col min="5" max="5" width="15.75" style="15" customWidth="1"/>
    <col min="6" max="6" width="11.25" style="15" customWidth="1"/>
    <col min="7" max="7" width="12.875" style="15" customWidth="1"/>
    <col min="8" max="8" width="11.625" style="15" customWidth="1"/>
    <col min="9" max="9" width="12.625" style="15" customWidth="1"/>
    <col min="10" max="16384" width="8.875" style="1"/>
  </cols>
  <sheetData>
    <row r="1" s="30" customFormat="1" ht="14.25" spans="1:16384">
      <c r="A1" s="4" t="s">
        <v>27</v>
      </c>
      <c r="B1" s="15"/>
      <c r="C1" s="15"/>
      <c r="D1" s="15"/>
      <c r="E1" s="15"/>
      <c r="F1" s="15"/>
      <c r="G1" s="15"/>
      <c r="H1" s="15"/>
      <c r="I1" s="1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2" customFormat="1" ht="27" spans="1:9">
      <c r="A2" s="16" t="s">
        <v>700</v>
      </c>
      <c r="B2" s="16"/>
      <c r="C2" s="16"/>
      <c r="D2" s="16"/>
      <c r="E2" s="16"/>
      <c r="F2" s="16"/>
      <c r="G2" s="16"/>
      <c r="H2" s="16"/>
      <c r="I2" s="16"/>
    </row>
    <row r="3" s="3" customFormat="1" ht="18" customHeight="1" spans="1:9">
      <c r="A3" s="6" t="s">
        <v>1</v>
      </c>
      <c r="B3" s="17"/>
      <c r="C3" s="18"/>
      <c r="D3" s="18"/>
      <c r="E3" s="18"/>
      <c r="F3" s="18"/>
      <c r="G3" s="18"/>
      <c r="H3" s="18" t="s">
        <v>29</v>
      </c>
      <c r="I3" s="18"/>
    </row>
    <row r="4" s="3" customFormat="1" ht="18" customHeight="1" spans="1:10">
      <c r="A4" s="19" t="s">
        <v>153</v>
      </c>
      <c r="B4" s="20" t="s">
        <v>154</v>
      </c>
      <c r="C4" s="21" t="s">
        <v>155</v>
      </c>
      <c r="D4" s="22" t="s">
        <v>156</v>
      </c>
      <c r="E4" s="22" t="s">
        <v>157</v>
      </c>
      <c r="F4" s="22" t="s">
        <v>158</v>
      </c>
      <c r="G4" s="23" t="s">
        <v>159</v>
      </c>
      <c r="H4" s="23" t="s">
        <v>160</v>
      </c>
      <c r="I4" s="23" t="s">
        <v>161</v>
      </c>
      <c r="J4" s="29"/>
    </row>
    <row r="5" s="3" customFormat="1" ht="18" customHeight="1" spans="1:10">
      <c r="A5" s="19"/>
      <c r="B5" s="20"/>
      <c r="C5" s="21" t="s">
        <v>162</v>
      </c>
      <c r="D5" s="22" t="s">
        <v>162</v>
      </c>
      <c r="E5" s="22" t="s">
        <v>163</v>
      </c>
      <c r="F5" s="22" t="s">
        <v>164</v>
      </c>
      <c r="G5" s="20"/>
      <c r="H5" s="20"/>
      <c r="I5" s="20"/>
      <c r="J5" s="29"/>
    </row>
    <row r="6" s="3" customFormat="1" ht="22" customHeight="1" spans="1:9">
      <c r="A6" s="24" t="s">
        <v>701</v>
      </c>
      <c r="B6" s="25">
        <v>25626.39</v>
      </c>
      <c r="C6" s="19"/>
      <c r="D6" s="26">
        <v>4847.34</v>
      </c>
      <c r="E6" s="26">
        <v>20249.83</v>
      </c>
      <c r="F6" s="26"/>
      <c r="G6" s="26"/>
      <c r="H6" s="26"/>
      <c r="I6" s="26">
        <v>529.22</v>
      </c>
    </row>
    <row r="7" s="3" customFormat="1" ht="22" customHeight="1" spans="1:9">
      <c r="A7" s="24" t="s">
        <v>166</v>
      </c>
      <c r="B7" s="25">
        <v>9511.19</v>
      </c>
      <c r="C7" s="19"/>
      <c r="D7" s="26">
        <v>552.09</v>
      </c>
      <c r="E7" s="26">
        <v>8484.4</v>
      </c>
      <c r="F7" s="26"/>
      <c r="G7" s="26"/>
      <c r="H7" s="26"/>
      <c r="I7" s="26">
        <v>474.7</v>
      </c>
    </row>
    <row r="8" s="3" customFormat="1" ht="22" customHeight="1" spans="1:9">
      <c r="A8" s="24" t="s">
        <v>167</v>
      </c>
      <c r="B8" s="25">
        <v>53.2</v>
      </c>
      <c r="C8" s="19"/>
      <c r="D8" s="26">
        <v>8</v>
      </c>
      <c r="E8" s="26">
        <v>11.59</v>
      </c>
      <c r="F8" s="26"/>
      <c r="G8" s="26"/>
      <c r="H8" s="26"/>
      <c r="I8" s="26">
        <v>33.61</v>
      </c>
    </row>
    <row r="9" s="3" customFormat="1" ht="22" customHeight="1" spans="1:9">
      <c r="A9" s="24" t="s">
        <v>168</v>
      </c>
      <c r="B9" s="25">
        <v>15578.92</v>
      </c>
      <c r="C9" s="19"/>
      <c r="D9" s="26">
        <v>4284.95</v>
      </c>
      <c r="E9" s="26">
        <v>11293.97</v>
      </c>
      <c r="F9" s="26"/>
      <c r="G9" s="26"/>
      <c r="H9" s="26"/>
      <c r="I9" s="26"/>
    </row>
    <row r="10" s="3" customFormat="1" ht="22" customHeight="1" spans="1:9">
      <c r="A10" s="24" t="s">
        <v>169</v>
      </c>
      <c r="B10" s="25"/>
      <c r="C10" s="19"/>
      <c r="D10" s="26"/>
      <c r="E10" s="26"/>
      <c r="F10" s="26"/>
      <c r="G10" s="26"/>
      <c r="H10" s="26"/>
      <c r="I10" s="26"/>
    </row>
    <row r="11" s="3" customFormat="1" ht="22" customHeight="1" spans="1:9">
      <c r="A11" s="24" t="s">
        <v>170</v>
      </c>
      <c r="B11" s="25">
        <v>8.89</v>
      </c>
      <c r="C11" s="19"/>
      <c r="D11" s="26"/>
      <c r="E11" s="26"/>
      <c r="F11" s="26"/>
      <c r="G11" s="26"/>
      <c r="H11" s="26"/>
      <c r="I11" s="26">
        <v>8.89</v>
      </c>
    </row>
    <row r="12" s="3" customFormat="1" ht="22" customHeight="1" spans="1:9">
      <c r="A12" s="24" t="s">
        <v>171</v>
      </c>
      <c r="B12" s="25">
        <v>474.19</v>
      </c>
      <c r="C12" s="19"/>
      <c r="D12" s="26">
        <v>2.3</v>
      </c>
      <c r="E12" s="26">
        <v>459.87</v>
      </c>
      <c r="F12" s="26"/>
      <c r="G12" s="26"/>
      <c r="H12" s="26"/>
      <c r="I12" s="26">
        <v>12.02</v>
      </c>
    </row>
    <row r="13" s="3" customFormat="1" ht="22" customHeight="1" spans="1:9">
      <c r="A13" s="24" t="s">
        <v>172</v>
      </c>
      <c r="B13" s="25"/>
      <c r="C13" s="19"/>
      <c r="D13" s="26"/>
      <c r="E13" s="26"/>
      <c r="F13" s="26"/>
      <c r="G13" s="26"/>
      <c r="H13" s="26"/>
      <c r="I13" s="26"/>
    </row>
    <row r="14" s="3" customFormat="1" ht="22" customHeight="1" spans="1:9">
      <c r="A14" s="24" t="s">
        <v>173</v>
      </c>
      <c r="B14" s="25"/>
      <c r="C14" s="19"/>
      <c r="D14" s="26"/>
      <c r="E14" s="26"/>
      <c r="F14" s="26"/>
      <c r="G14" s="26"/>
      <c r="H14" s="26"/>
      <c r="I14" s="26"/>
    </row>
    <row r="15" s="3" customFormat="1" ht="50" customHeight="1" spans="1:9">
      <c r="A15" s="27" t="s">
        <v>182</v>
      </c>
      <c r="B15" s="28"/>
      <c r="C15" s="28"/>
      <c r="D15" s="28"/>
      <c r="E15" s="28"/>
      <c r="F15" s="28"/>
      <c r="G15" s="28"/>
      <c r="H15" s="28"/>
      <c r="I15" s="28"/>
    </row>
    <row r="16" s="3" customFormat="1" ht="12" spans="2:9">
      <c r="B16" s="17"/>
      <c r="C16" s="17"/>
      <c r="D16" s="17"/>
      <c r="E16" s="17"/>
      <c r="F16" s="17"/>
      <c r="G16" s="17"/>
      <c r="H16" s="17"/>
      <c r="I16" s="17"/>
    </row>
    <row r="17" s="3" customFormat="1" ht="12" spans="2:9">
      <c r="B17" s="17"/>
      <c r="C17" s="17"/>
      <c r="D17" s="17"/>
      <c r="E17" s="17"/>
      <c r="F17" s="17"/>
      <c r="G17" s="17"/>
      <c r="H17" s="17"/>
      <c r="I17" s="17"/>
    </row>
    <row r="18" s="3" customFormat="1" ht="12" spans="2:9">
      <c r="B18" s="17"/>
      <c r="C18" s="17"/>
      <c r="D18" s="17"/>
      <c r="E18" s="17"/>
      <c r="F18" s="17"/>
      <c r="G18" s="17"/>
      <c r="H18" s="17"/>
      <c r="I18" s="17"/>
    </row>
    <row r="19" s="3" customFormat="1" ht="12" spans="2:9">
      <c r="B19" s="17"/>
      <c r="C19" s="17"/>
      <c r="D19" s="17"/>
      <c r="E19" s="17"/>
      <c r="F19" s="17"/>
      <c r="G19" s="17"/>
      <c r="H19" s="17"/>
      <c r="I19" s="17"/>
    </row>
    <row r="20" s="3" customFormat="1" ht="12" spans="2:9">
      <c r="B20" s="17"/>
      <c r="C20" s="17"/>
      <c r="D20" s="17"/>
      <c r="E20" s="17"/>
      <c r="F20" s="17"/>
      <c r="G20" s="17"/>
      <c r="H20" s="17"/>
      <c r="I20" s="17"/>
    </row>
    <row r="21" s="3" customFormat="1" ht="12" spans="2:9">
      <c r="B21" s="17"/>
      <c r="C21" s="17"/>
      <c r="D21" s="17"/>
      <c r="E21" s="17"/>
      <c r="F21" s="17"/>
      <c r="G21" s="17"/>
      <c r="H21" s="17"/>
      <c r="I21" s="17"/>
    </row>
    <row r="22" s="3" customFormat="1" ht="12" spans="2:9">
      <c r="B22" s="17"/>
      <c r="C22" s="17"/>
      <c r="D22" s="17"/>
      <c r="E22" s="17"/>
      <c r="F22" s="17"/>
      <c r="G22" s="17"/>
      <c r="H22" s="17"/>
      <c r="I22" s="17"/>
    </row>
    <row r="23" s="3" customFormat="1" ht="12" spans="2:9">
      <c r="B23" s="17"/>
      <c r="C23" s="17"/>
      <c r="D23" s="17"/>
      <c r="E23" s="17"/>
      <c r="F23" s="17"/>
      <c r="G23" s="17"/>
      <c r="H23" s="17"/>
      <c r="I23" s="17"/>
    </row>
    <row r="24" s="3" customFormat="1" ht="12" spans="2:9">
      <c r="B24" s="17"/>
      <c r="C24" s="17"/>
      <c r="D24" s="17"/>
      <c r="E24" s="17"/>
      <c r="F24" s="17"/>
      <c r="G24" s="17"/>
      <c r="H24" s="17"/>
      <c r="I24" s="17"/>
    </row>
    <row r="25" s="3" customFormat="1" ht="12" spans="2:9">
      <c r="B25" s="17"/>
      <c r="C25" s="17"/>
      <c r="D25" s="17"/>
      <c r="E25" s="17"/>
      <c r="F25" s="17"/>
      <c r="G25" s="17"/>
      <c r="H25" s="17"/>
      <c r="I25" s="17"/>
    </row>
    <row r="26" s="3" customFormat="1" ht="12" spans="2:9">
      <c r="B26" s="17"/>
      <c r="C26" s="17"/>
      <c r="D26" s="17"/>
      <c r="E26" s="17"/>
      <c r="F26" s="17"/>
      <c r="G26" s="17"/>
      <c r="H26" s="17"/>
      <c r="I26" s="17"/>
    </row>
    <row r="27" s="3" customFormat="1" ht="12" spans="2:9">
      <c r="B27" s="17"/>
      <c r="C27" s="17"/>
      <c r="D27" s="17"/>
      <c r="E27" s="17"/>
      <c r="F27" s="17"/>
      <c r="G27" s="17"/>
      <c r="H27" s="17"/>
      <c r="I27" s="17"/>
    </row>
    <row r="28" s="3" customFormat="1" ht="12" spans="2:9">
      <c r="B28" s="17"/>
      <c r="C28" s="17"/>
      <c r="D28" s="17"/>
      <c r="E28" s="17"/>
      <c r="F28" s="17"/>
      <c r="G28" s="17"/>
      <c r="H28" s="17"/>
      <c r="I28" s="17"/>
    </row>
    <row r="29" s="3" customFormat="1" ht="12" spans="2:9">
      <c r="B29" s="17"/>
      <c r="C29" s="17"/>
      <c r="D29" s="17"/>
      <c r="E29" s="17"/>
      <c r="F29" s="17"/>
      <c r="G29" s="17"/>
      <c r="H29" s="17"/>
      <c r="I29" s="17"/>
    </row>
    <row r="30" s="3" customFormat="1" ht="12" spans="2:9">
      <c r="B30" s="17"/>
      <c r="C30" s="17"/>
      <c r="D30" s="17"/>
      <c r="E30" s="17"/>
      <c r="F30" s="17"/>
      <c r="G30" s="17"/>
      <c r="H30" s="17"/>
      <c r="I30" s="17"/>
    </row>
    <row r="31" s="3" customFormat="1" ht="12" spans="2:9">
      <c r="B31" s="17"/>
      <c r="C31" s="17"/>
      <c r="D31" s="17"/>
      <c r="E31" s="17"/>
      <c r="F31" s="17"/>
      <c r="G31" s="17"/>
      <c r="H31" s="17"/>
      <c r="I31" s="17"/>
    </row>
    <row r="32" s="3" customFormat="1" ht="12" spans="2:9">
      <c r="B32" s="17"/>
      <c r="C32" s="17"/>
      <c r="D32" s="17"/>
      <c r="E32" s="17"/>
      <c r="F32" s="17"/>
      <c r="G32" s="17"/>
      <c r="H32" s="17"/>
      <c r="I32" s="17"/>
    </row>
    <row r="33" s="3" customFormat="1" ht="12" spans="2:9">
      <c r="B33" s="17"/>
      <c r="C33" s="17"/>
      <c r="D33" s="17"/>
      <c r="E33" s="17"/>
      <c r="F33" s="17"/>
      <c r="G33" s="17"/>
      <c r="H33" s="17"/>
      <c r="I33" s="17"/>
    </row>
    <row r="34" s="3" customFormat="1" ht="12" spans="2:9">
      <c r="B34" s="17"/>
      <c r="C34" s="17"/>
      <c r="D34" s="17"/>
      <c r="E34" s="17"/>
      <c r="F34" s="17"/>
      <c r="G34" s="17"/>
      <c r="H34" s="17"/>
      <c r="I34" s="17"/>
    </row>
    <row r="35" s="3" customFormat="1" ht="12" spans="2:9">
      <c r="B35" s="17"/>
      <c r="C35" s="17"/>
      <c r="D35" s="17"/>
      <c r="E35" s="17"/>
      <c r="F35" s="17"/>
      <c r="G35" s="17"/>
      <c r="H35" s="17"/>
      <c r="I35" s="17"/>
    </row>
    <row r="36" s="3" customFormat="1" ht="12" spans="2:9">
      <c r="B36" s="17"/>
      <c r="C36" s="17"/>
      <c r="D36" s="17"/>
      <c r="E36" s="17"/>
      <c r="F36" s="17"/>
      <c r="G36" s="17"/>
      <c r="H36" s="17"/>
      <c r="I36" s="17"/>
    </row>
    <row r="37" s="3" customFormat="1" ht="12" spans="2:9">
      <c r="B37" s="17"/>
      <c r="C37" s="17"/>
      <c r="D37" s="17"/>
      <c r="E37" s="17"/>
      <c r="F37" s="17"/>
      <c r="G37" s="17"/>
      <c r="H37" s="17"/>
      <c r="I37" s="17"/>
    </row>
    <row r="38" s="3" customFormat="1" ht="12" spans="2:9">
      <c r="B38" s="17"/>
      <c r="C38" s="17"/>
      <c r="D38" s="17"/>
      <c r="E38" s="17"/>
      <c r="F38" s="17"/>
      <c r="G38" s="17"/>
      <c r="H38" s="17"/>
      <c r="I38" s="17"/>
    </row>
    <row r="39" s="3" customFormat="1" ht="12" spans="2:9">
      <c r="B39" s="17"/>
      <c r="C39" s="17"/>
      <c r="D39" s="17"/>
      <c r="E39" s="17"/>
      <c r="F39" s="17"/>
      <c r="G39" s="17"/>
      <c r="H39" s="17"/>
      <c r="I39" s="17"/>
    </row>
    <row r="40" s="3" customFormat="1" ht="12" spans="2:9">
      <c r="B40" s="17"/>
      <c r="C40" s="17"/>
      <c r="D40" s="17"/>
      <c r="E40" s="17"/>
      <c r="F40" s="17"/>
      <c r="G40" s="17"/>
      <c r="H40" s="17"/>
      <c r="I40" s="17"/>
    </row>
    <row r="41" s="3" customFormat="1" ht="12" spans="2:9">
      <c r="B41" s="17"/>
      <c r="C41" s="17"/>
      <c r="D41" s="17"/>
      <c r="E41" s="17"/>
      <c r="F41" s="17"/>
      <c r="G41" s="17"/>
      <c r="H41" s="17"/>
      <c r="I41" s="17"/>
    </row>
    <row r="42" s="3" customFormat="1" ht="12" spans="2:9">
      <c r="B42" s="17"/>
      <c r="C42" s="17"/>
      <c r="D42" s="17"/>
      <c r="E42" s="17"/>
      <c r="F42" s="17"/>
      <c r="G42" s="17"/>
      <c r="H42" s="17"/>
      <c r="I42" s="17"/>
    </row>
    <row r="43" s="3" customFormat="1" ht="12" spans="2:9">
      <c r="B43" s="17"/>
      <c r="C43" s="17"/>
      <c r="D43" s="17"/>
      <c r="E43" s="17"/>
      <c r="F43" s="17"/>
      <c r="G43" s="17"/>
      <c r="H43" s="17"/>
      <c r="I43" s="17"/>
    </row>
    <row r="44" s="3" customFormat="1" ht="12" spans="2:9">
      <c r="B44" s="17"/>
      <c r="C44" s="17"/>
      <c r="D44" s="17"/>
      <c r="E44" s="17"/>
      <c r="F44" s="17"/>
      <c r="G44" s="17"/>
      <c r="H44" s="17"/>
      <c r="I44" s="17"/>
    </row>
    <row r="45" s="3" customFormat="1" ht="12" spans="2:9">
      <c r="B45" s="17"/>
      <c r="C45" s="17"/>
      <c r="D45" s="17"/>
      <c r="E45" s="17"/>
      <c r="F45" s="17"/>
      <c r="G45" s="17"/>
      <c r="H45" s="17"/>
      <c r="I45" s="17"/>
    </row>
    <row r="46" s="3" customFormat="1" ht="12" spans="2:9">
      <c r="B46" s="17"/>
      <c r="C46" s="17"/>
      <c r="D46" s="17"/>
      <c r="E46" s="17"/>
      <c r="F46" s="17"/>
      <c r="G46" s="17"/>
      <c r="H46" s="17"/>
      <c r="I46" s="17"/>
    </row>
    <row r="47" s="3" customFormat="1" ht="12" spans="2:9">
      <c r="B47" s="17"/>
      <c r="C47" s="17"/>
      <c r="D47" s="17"/>
      <c r="E47" s="17"/>
      <c r="F47" s="17"/>
      <c r="G47" s="17"/>
      <c r="H47" s="17"/>
      <c r="I47" s="17"/>
    </row>
    <row r="48" s="3" customFormat="1" ht="12" spans="2:9">
      <c r="B48" s="17"/>
      <c r="C48" s="17"/>
      <c r="D48" s="17"/>
      <c r="E48" s="17"/>
      <c r="F48" s="17"/>
      <c r="G48" s="17"/>
      <c r="H48" s="17"/>
      <c r="I48" s="17"/>
    </row>
    <row r="49" s="3" customFormat="1" ht="12" spans="2:9">
      <c r="B49" s="17"/>
      <c r="C49" s="17"/>
      <c r="D49" s="17"/>
      <c r="E49" s="17"/>
      <c r="F49" s="17"/>
      <c r="G49" s="17"/>
      <c r="H49" s="17"/>
      <c r="I49" s="17"/>
    </row>
    <row r="50" s="3" customFormat="1" ht="12" spans="2:9">
      <c r="B50" s="17"/>
      <c r="C50" s="17"/>
      <c r="D50" s="17"/>
      <c r="E50" s="17"/>
      <c r="F50" s="17"/>
      <c r="G50" s="17"/>
      <c r="H50" s="17"/>
      <c r="I50" s="17"/>
    </row>
    <row r="51" s="3" customFormat="1" ht="12" spans="2:9">
      <c r="B51" s="17"/>
      <c r="C51" s="17"/>
      <c r="D51" s="17"/>
      <c r="E51" s="17"/>
      <c r="F51" s="17"/>
      <c r="G51" s="17"/>
      <c r="H51" s="17"/>
      <c r="I51" s="17"/>
    </row>
    <row r="52" s="3" customFormat="1" ht="12" spans="2:9">
      <c r="B52" s="17"/>
      <c r="C52" s="17"/>
      <c r="D52" s="17"/>
      <c r="E52" s="17"/>
      <c r="F52" s="17"/>
      <c r="G52" s="17"/>
      <c r="H52" s="17"/>
      <c r="I52" s="17"/>
    </row>
    <row r="53" s="3" customFormat="1" ht="12" spans="2:9">
      <c r="B53" s="17"/>
      <c r="C53" s="17"/>
      <c r="D53" s="17"/>
      <c r="E53" s="17"/>
      <c r="F53" s="17"/>
      <c r="G53" s="17"/>
      <c r="H53" s="17"/>
      <c r="I53" s="17"/>
    </row>
    <row r="54" s="3" customFormat="1" ht="12" spans="2:9">
      <c r="B54" s="17"/>
      <c r="C54" s="17"/>
      <c r="D54" s="17"/>
      <c r="E54" s="17"/>
      <c r="F54" s="17"/>
      <c r="G54" s="17"/>
      <c r="H54" s="17"/>
      <c r="I54" s="17"/>
    </row>
    <row r="55" s="3" customFormat="1" ht="12" spans="2:9">
      <c r="B55" s="17"/>
      <c r="C55" s="17"/>
      <c r="D55" s="17"/>
      <c r="E55" s="17"/>
      <c r="F55" s="17"/>
      <c r="G55" s="17"/>
      <c r="H55" s="17"/>
      <c r="I55" s="17"/>
    </row>
    <row r="56" s="3" customFormat="1" ht="12" spans="2:9">
      <c r="B56" s="17"/>
      <c r="C56" s="17"/>
      <c r="D56" s="17"/>
      <c r="E56" s="17"/>
      <c r="F56" s="17"/>
      <c r="G56" s="17"/>
      <c r="H56" s="17"/>
      <c r="I56" s="17"/>
    </row>
    <row r="57" s="3" customFormat="1" ht="12" spans="2:9">
      <c r="B57" s="17"/>
      <c r="C57" s="17"/>
      <c r="D57" s="17"/>
      <c r="E57" s="17"/>
      <c r="F57" s="17"/>
      <c r="G57" s="17"/>
      <c r="H57" s="17"/>
      <c r="I57" s="17"/>
    </row>
    <row r="58" s="3" customFormat="1" ht="12" spans="2:9">
      <c r="B58" s="17"/>
      <c r="C58" s="17"/>
      <c r="D58" s="17"/>
      <c r="E58" s="17"/>
      <c r="F58" s="17"/>
      <c r="G58" s="17"/>
      <c r="H58" s="17"/>
      <c r="I58" s="17"/>
    </row>
    <row r="59" s="3" customFormat="1" ht="12" spans="2:9">
      <c r="B59" s="17"/>
      <c r="C59" s="17"/>
      <c r="D59" s="17"/>
      <c r="E59" s="17"/>
      <c r="F59" s="17"/>
      <c r="G59" s="17"/>
      <c r="H59" s="17"/>
      <c r="I59" s="17"/>
    </row>
    <row r="60" s="3" customFormat="1" ht="12" spans="2:9">
      <c r="B60" s="17"/>
      <c r="C60" s="17"/>
      <c r="D60" s="17"/>
      <c r="E60" s="17"/>
      <c r="F60" s="17"/>
      <c r="G60" s="17"/>
      <c r="H60" s="17"/>
      <c r="I60" s="17"/>
    </row>
    <row r="61" s="3" customFormat="1" ht="12" spans="2:9">
      <c r="B61" s="17"/>
      <c r="C61" s="17"/>
      <c r="D61" s="17"/>
      <c r="E61" s="17"/>
      <c r="F61" s="17"/>
      <c r="G61" s="17"/>
      <c r="H61" s="17"/>
      <c r="I61" s="17"/>
    </row>
    <row r="62" s="3" customFormat="1" ht="12" spans="2:9">
      <c r="B62" s="17"/>
      <c r="C62" s="17"/>
      <c r="D62" s="17"/>
      <c r="E62" s="17"/>
      <c r="F62" s="17"/>
      <c r="G62" s="17"/>
      <c r="H62" s="17"/>
      <c r="I62" s="17"/>
    </row>
    <row r="63" s="3" customFormat="1" ht="12" spans="2:9">
      <c r="B63" s="17"/>
      <c r="C63" s="17"/>
      <c r="D63" s="17"/>
      <c r="E63" s="17"/>
      <c r="F63" s="17"/>
      <c r="G63" s="17"/>
      <c r="H63" s="17"/>
      <c r="I63" s="17"/>
    </row>
    <row r="64" s="3" customFormat="1" ht="12" spans="2:9">
      <c r="B64" s="17"/>
      <c r="C64" s="17"/>
      <c r="D64" s="17"/>
      <c r="E64" s="17"/>
      <c r="F64" s="17"/>
      <c r="G64" s="17"/>
      <c r="H64" s="17"/>
      <c r="I64" s="17"/>
    </row>
    <row r="65" s="3" customFormat="1" ht="12" spans="2:9">
      <c r="B65" s="17"/>
      <c r="C65" s="17"/>
      <c r="D65" s="17"/>
      <c r="E65" s="17"/>
      <c r="F65" s="17"/>
      <c r="G65" s="17"/>
      <c r="H65" s="17"/>
      <c r="I65" s="17"/>
    </row>
    <row r="66" s="3" customFormat="1" ht="12" spans="2:9">
      <c r="B66" s="17"/>
      <c r="C66" s="17"/>
      <c r="D66" s="17"/>
      <c r="E66" s="17"/>
      <c r="F66" s="17"/>
      <c r="G66" s="17"/>
      <c r="H66" s="17"/>
      <c r="I66" s="17"/>
    </row>
    <row r="67" s="3" customFormat="1" ht="12" spans="2:9">
      <c r="B67" s="17"/>
      <c r="C67" s="17"/>
      <c r="D67" s="17"/>
      <c r="E67" s="17"/>
      <c r="F67" s="17"/>
      <c r="G67" s="17"/>
      <c r="H67" s="17"/>
      <c r="I67" s="17"/>
    </row>
    <row r="68" s="3" customFormat="1" ht="12" spans="2:9">
      <c r="B68" s="17"/>
      <c r="C68" s="17"/>
      <c r="D68" s="17"/>
      <c r="E68" s="17"/>
      <c r="F68" s="17"/>
      <c r="G68" s="17"/>
      <c r="H68" s="17"/>
      <c r="I68" s="17"/>
    </row>
    <row r="69" s="3" customFormat="1" ht="12" spans="2:9">
      <c r="B69" s="17"/>
      <c r="C69" s="17"/>
      <c r="D69" s="17"/>
      <c r="E69" s="17"/>
      <c r="F69" s="17"/>
      <c r="G69" s="17"/>
      <c r="H69" s="17"/>
      <c r="I69" s="17"/>
    </row>
    <row r="70" s="3" customFormat="1" ht="12" spans="2:9">
      <c r="B70" s="17"/>
      <c r="C70" s="17"/>
      <c r="D70" s="17"/>
      <c r="E70" s="17"/>
      <c r="F70" s="17"/>
      <c r="G70" s="17"/>
      <c r="H70" s="17"/>
      <c r="I70" s="17"/>
    </row>
    <row r="71" s="3" customFormat="1" ht="12" spans="2:9">
      <c r="B71" s="17"/>
      <c r="C71" s="17"/>
      <c r="D71" s="17"/>
      <c r="E71" s="17"/>
      <c r="F71" s="17"/>
      <c r="G71" s="17"/>
      <c r="H71" s="17"/>
      <c r="I71" s="17"/>
    </row>
    <row r="72" s="3" customFormat="1" ht="12" spans="2:9">
      <c r="B72" s="17"/>
      <c r="C72" s="17"/>
      <c r="D72" s="17"/>
      <c r="E72" s="17"/>
      <c r="F72" s="17"/>
      <c r="G72" s="17"/>
      <c r="H72" s="17"/>
      <c r="I72" s="17"/>
    </row>
    <row r="73" s="3" customFormat="1" ht="12" spans="2:9">
      <c r="B73" s="17"/>
      <c r="C73" s="17"/>
      <c r="D73" s="17"/>
      <c r="E73" s="17"/>
      <c r="F73" s="17"/>
      <c r="G73" s="17"/>
      <c r="H73" s="17"/>
      <c r="I73" s="17"/>
    </row>
    <row r="74" s="3" customFormat="1" ht="12" spans="2:9">
      <c r="B74" s="17"/>
      <c r="C74" s="17"/>
      <c r="D74" s="17"/>
      <c r="E74" s="17"/>
      <c r="F74" s="17"/>
      <c r="G74" s="17"/>
      <c r="H74" s="17"/>
      <c r="I74" s="17"/>
    </row>
    <row r="75" s="3" customFormat="1" ht="12" spans="2:9">
      <c r="B75" s="17"/>
      <c r="C75" s="17"/>
      <c r="D75" s="17"/>
      <c r="E75" s="17"/>
      <c r="F75" s="17"/>
      <c r="G75" s="17"/>
      <c r="H75" s="17"/>
      <c r="I75" s="17"/>
    </row>
    <row r="76" s="3" customFormat="1" ht="12" spans="2:9">
      <c r="B76" s="17"/>
      <c r="C76" s="17"/>
      <c r="D76" s="17"/>
      <c r="E76" s="17"/>
      <c r="F76" s="17"/>
      <c r="G76" s="17"/>
      <c r="H76" s="17"/>
      <c r="I76" s="17"/>
    </row>
    <row r="77" s="3" customFormat="1" ht="12" spans="2:9">
      <c r="B77" s="17"/>
      <c r="C77" s="17"/>
      <c r="D77" s="17"/>
      <c r="E77" s="17"/>
      <c r="F77" s="17"/>
      <c r="G77" s="17"/>
      <c r="H77" s="17"/>
      <c r="I77" s="17"/>
    </row>
    <row r="78" s="3" customFormat="1" ht="12" spans="2:9">
      <c r="B78" s="17"/>
      <c r="C78" s="17"/>
      <c r="D78" s="17"/>
      <c r="E78" s="17"/>
      <c r="F78" s="17"/>
      <c r="G78" s="17"/>
      <c r="H78" s="17"/>
      <c r="I78" s="17"/>
    </row>
    <row r="79" s="3" customFormat="1" ht="12" spans="2:9">
      <c r="B79" s="17"/>
      <c r="C79" s="17"/>
      <c r="D79" s="17"/>
      <c r="E79" s="17"/>
      <c r="F79" s="17"/>
      <c r="G79" s="17"/>
      <c r="H79" s="17"/>
      <c r="I79" s="17"/>
    </row>
    <row r="80" s="3" customFormat="1" ht="12" spans="2:9">
      <c r="B80" s="17"/>
      <c r="C80" s="17"/>
      <c r="D80" s="17"/>
      <c r="E80" s="17"/>
      <c r="F80" s="17"/>
      <c r="G80" s="17"/>
      <c r="H80" s="17"/>
      <c r="I80" s="17"/>
    </row>
    <row r="81" s="3" customFormat="1" ht="12" spans="2:9">
      <c r="B81" s="17"/>
      <c r="C81" s="17"/>
      <c r="D81" s="17"/>
      <c r="E81" s="17"/>
      <c r="F81" s="17"/>
      <c r="G81" s="17"/>
      <c r="H81" s="17"/>
      <c r="I81" s="17"/>
    </row>
    <row r="82" s="3" customFormat="1" ht="12" spans="2:9">
      <c r="B82" s="17"/>
      <c r="C82" s="17"/>
      <c r="D82" s="17"/>
      <c r="E82" s="17"/>
      <c r="F82" s="17"/>
      <c r="G82" s="17"/>
      <c r="H82" s="17"/>
      <c r="I82" s="17"/>
    </row>
    <row r="83" s="3" customFormat="1" ht="12" spans="2:9">
      <c r="B83" s="17"/>
      <c r="C83" s="17"/>
      <c r="D83" s="17"/>
      <c r="E83" s="17"/>
      <c r="F83" s="17"/>
      <c r="G83" s="17"/>
      <c r="H83" s="17"/>
      <c r="I83" s="17"/>
    </row>
    <row r="84" s="3" customFormat="1" ht="12" spans="2:9">
      <c r="B84" s="17"/>
      <c r="C84" s="17"/>
      <c r="D84" s="17"/>
      <c r="E84" s="17"/>
      <c r="F84" s="17"/>
      <c r="G84" s="17"/>
      <c r="H84" s="17"/>
      <c r="I84" s="17"/>
    </row>
    <row r="85" s="3" customFormat="1" ht="12" spans="2:9">
      <c r="B85" s="17"/>
      <c r="C85" s="17"/>
      <c r="D85" s="17"/>
      <c r="E85" s="17"/>
      <c r="F85" s="17"/>
      <c r="G85" s="17"/>
      <c r="H85" s="17"/>
      <c r="I85" s="17"/>
    </row>
    <row r="86" s="3" customFormat="1" ht="12" spans="2:9">
      <c r="B86" s="17"/>
      <c r="C86" s="17"/>
      <c r="D86" s="17"/>
      <c r="E86" s="17"/>
      <c r="F86" s="17"/>
      <c r="G86" s="17"/>
      <c r="H86" s="17"/>
      <c r="I86" s="17"/>
    </row>
    <row r="87" s="3" customFormat="1" ht="12" spans="2:9">
      <c r="B87" s="17"/>
      <c r="C87" s="17"/>
      <c r="D87" s="17"/>
      <c r="E87" s="17"/>
      <c r="F87" s="17"/>
      <c r="G87" s="17"/>
      <c r="H87" s="17"/>
      <c r="I87" s="17"/>
    </row>
    <row r="88" s="3" customFormat="1" ht="12" spans="2:9">
      <c r="B88" s="17"/>
      <c r="C88" s="17"/>
      <c r="D88" s="17"/>
      <c r="E88" s="17"/>
      <c r="F88" s="17"/>
      <c r="G88" s="17"/>
      <c r="H88" s="17"/>
      <c r="I88" s="17"/>
    </row>
    <row r="89" s="3" customFormat="1" ht="12" spans="2:9">
      <c r="B89" s="17"/>
      <c r="C89" s="17"/>
      <c r="D89" s="17"/>
      <c r="E89" s="17"/>
      <c r="F89" s="17"/>
      <c r="G89" s="17"/>
      <c r="H89" s="17"/>
      <c r="I89" s="17"/>
    </row>
    <row r="90" s="3" customFormat="1" ht="12" spans="2:9">
      <c r="B90" s="17"/>
      <c r="C90" s="17"/>
      <c r="D90" s="17"/>
      <c r="E90" s="17"/>
      <c r="F90" s="17"/>
      <c r="G90" s="17"/>
      <c r="H90" s="17"/>
      <c r="I90" s="17"/>
    </row>
    <row r="91" s="3" customFormat="1" ht="12" spans="2:9">
      <c r="B91" s="17"/>
      <c r="C91" s="17"/>
      <c r="D91" s="17"/>
      <c r="E91" s="17"/>
      <c r="F91" s="17"/>
      <c r="G91" s="17"/>
      <c r="H91" s="17"/>
      <c r="I91" s="17"/>
    </row>
    <row r="92" s="3" customFormat="1" ht="12" spans="2:9">
      <c r="B92" s="17"/>
      <c r="C92" s="17"/>
      <c r="D92" s="17"/>
      <c r="E92" s="17"/>
      <c r="F92" s="17"/>
      <c r="G92" s="17"/>
      <c r="H92" s="17"/>
      <c r="I92" s="17"/>
    </row>
    <row r="93" s="3" customFormat="1" ht="12" spans="2:9">
      <c r="B93" s="17"/>
      <c r="C93" s="17"/>
      <c r="D93" s="17"/>
      <c r="E93" s="17"/>
      <c r="F93" s="17"/>
      <c r="G93" s="17"/>
      <c r="H93" s="17"/>
      <c r="I93" s="17"/>
    </row>
    <row r="94" s="3" customFormat="1" ht="12" spans="2:9">
      <c r="B94" s="17"/>
      <c r="C94" s="17"/>
      <c r="D94" s="17"/>
      <c r="E94" s="17"/>
      <c r="F94" s="17"/>
      <c r="G94" s="17"/>
      <c r="H94" s="17"/>
      <c r="I94" s="17"/>
    </row>
    <row r="95" s="3" customFormat="1" ht="12" spans="2:9">
      <c r="B95" s="17"/>
      <c r="C95" s="17"/>
      <c r="D95" s="17"/>
      <c r="E95" s="17"/>
      <c r="F95" s="17"/>
      <c r="G95" s="17"/>
      <c r="H95" s="17"/>
      <c r="I95" s="17"/>
    </row>
    <row r="96" s="3" customFormat="1" ht="12" spans="2:9">
      <c r="B96" s="17"/>
      <c r="C96" s="17"/>
      <c r="D96" s="17"/>
      <c r="E96" s="17"/>
      <c r="F96" s="17"/>
      <c r="G96" s="17"/>
      <c r="H96" s="17"/>
      <c r="I96" s="17"/>
    </row>
    <row r="97" s="3" customFormat="1" ht="12" spans="2:9">
      <c r="B97" s="17"/>
      <c r="C97" s="17"/>
      <c r="D97" s="17"/>
      <c r="E97" s="17"/>
      <c r="F97" s="17"/>
      <c r="G97" s="17"/>
      <c r="H97" s="17"/>
      <c r="I97" s="17"/>
    </row>
    <row r="98" s="3" customFormat="1" ht="12" spans="2:9">
      <c r="B98" s="17"/>
      <c r="C98" s="17"/>
      <c r="D98" s="17"/>
      <c r="E98" s="17"/>
      <c r="F98" s="17"/>
      <c r="G98" s="17"/>
      <c r="H98" s="17"/>
      <c r="I98" s="17"/>
    </row>
    <row r="99" s="3" customFormat="1" ht="12" spans="2:9">
      <c r="B99" s="17"/>
      <c r="C99" s="17"/>
      <c r="D99" s="17"/>
      <c r="E99" s="17"/>
      <c r="F99" s="17"/>
      <c r="G99" s="17"/>
      <c r="H99" s="17"/>
      <c r="I99" s="17"/>
    </row>
    <row r="100" s="3" customFormat="1" ht="12" spans="2:9">
      <c r="B100" s="17"/>
      <c r="C100" s="17"/>
      <c r="D100" s="17"/>
      <c r="E100" s="17"/>
      <c r="F100" s="17"/>
      <c r="G100" s="17"/>
      <c r="H100" s="17"/>
      <c r="I100" s="17"/>
    </row>
    <row r="101" s="3" customFormat="1" ht="12" spans="2:9">
      <c r="B101" s="17"/>
      <c r="C101" s="17"/>
      <c r="D101" s="17"/>
      <c r="E101" s="17"/>
      <c r="F101" s="17"/>
      <c r="G101" s="17"/>
      <c r="H101" s="17"/>
      <c r="I101" s="17"/>
    </row>
    <row r="102" s="3" customFormat="1" ht="12" spans="2:9">
      <c r="B102" s="17"/>
      <c r="C102" s="17"/>
      <c r="D102" s="17"/>
      <c r="E102" s="17"/>
      <c r="F102" s="17"/>
      <c r="G102" s="17"/>
      <c r="H102" s="17"/>
      <c r="I102" s="17"/>
    </row>
    <row r="103" s="3" customFormat="1" ht="12" spans="2:9">
      <c r="B103" s="17"/>
      <c r="C103" s="17"/>
      <c r="D103" s="17"/>
      <c r="E103" s="17"/>
      <c r="F103" s="17"/>
      <c r="G103" s="17"/>
      <c r="H103" s="17"/>
      <c r="I103" s="17"/>
    </row>
    <row r="104" s="3" customFormat="1" ht="12" spans="2:9">
      <c r="B104" s="17"/>
      <c r="C104" s="17"/>
      <c r="D104" s="17"/>
      <c r="E104" s="17"/>
      <c r="F104" s="17"/>
      <c r="G104" s="17"/>
      <c r="H104" s="17"/>
      <c r="I104" s="17"/>
    </row>
    <row r="105" s="3" customFormat="1" ht="12" spans="2:9">
      <c r="B105" s="17"/>
      <c r="C105" s="17"/>
      <c r="D105" s="17"/>
      <c r="E105" s="17"/>
      <c r="F105" s="17"/>
      <c r="G105" s="17"/>
      <c r="H105" s="17"/>
      <c r="I105" s="17"/>
    </row>
    <row r="106" s="3" customFormat="1" ht="12" spans="2:9">
      <c r="B106" s="17"/>
      <c r="C106" s="17"/>
      <c r="D106" s="17"/>
      <c r="E106" s="17"/>
      <c r="F106" s="17"/>
      <c r="G106" s="17"/>
      <c r="H106" s="17"/>
      <c r="I106" s="17"/>
    </row>
    <row r="107" s="3" customFormat="1" ht="12" spans="2:9">
      <c r="B107" s="17"/>
      <c r="C107" s="17"/>
      <c r="D107" s="17"/>
      <c r="E107" s="17"/>
      <c r="F107" s="17"/>
      <c r="G107" s="17"/>
      <c r="H107" s="17"/>
      <c r="I107" s="17"/>
    </row>
    <row r="108" s="3" customFormat="1" ht="12" spans="2:9">
      <c r="B108" s="17"/>
      <c r="C108" s="17"/>
      <c r="D108" s="17"/>
      <c r="E108" s="17"/>
      <c r="F108" s="17"/>
      <c r="G108" s="17"/>
      <c r="H108" s="17"/>
      <c r="I108" s="17"/>
    </row>
    <row r="109" s="3" customFormat="1" ht="12" spans="2:9">
      <c r="B109" s="17"/>
      <c r="C109" s="17"/>
      <c r="D109" s="17"/>
      <c r="E109" s="17"/>
      <c r="F109" s="17"/>
      <c r="G109" s="17"/>
      <c r="H109" s="17"/>
      <c r="I109" s="17"/>
    </row>
    <row r="110" s="3" customFormat="1" ht="12" spans="2:9">
      <c r="B110" s="17"/>
      <c r="C110" s="17"/>
      <c r="D110" s="17"/>
      <c r="E110" s="17"/>
      <c r="F110" s="17"/>
      <c r="G110" s="17"/>
      <c r="H110" s="17"/>
      <c r="I110" s="17"/>
    </row>
    <row r="111" s="3" customFormat="1" ht="12" spans="2:9">
      <c r="B111" s="17"/>
      <c r="C111" s="17"/>
      <c r="D111" s="17"/>
      <c r="E111" s="17"/>
      <c r="F111" s="17"/>
      <c r="G111" s="17"/>
      <c r="H111" s="17"/>
      <c r="I111" s="17"/>
    </row>
    <row r="112" s="3" customFormat="1" ht="12" spans="2:9">
      <c r="B112" s="17"/>
      <c r="C112" s="17"/>
      <c r="D112" s="17"/>
      <c r="E112" s="17"/>
      <c r="F112" s="17"/>
      <c r="G112" s="17"/>
      <c r="H112" s="17"/>
      <c r="I112" s="17"/>
    </row>
    <row r="113" s="3" customFormat="1" ht="12" spans="2:9">
      <c r="B113" s="17"/>
      <c r="C113" s="17"/>
      <c r="D113" s="17"/>
      <c r="E113" s="17"/>
      <c r="F113" s="17"/>
      <c r="G113" s="17"/>
      <c r="H113" s="17"/>
      <c r="I113" s="17"/>
    </row>
    <row r="114" s="3" customFormat="1" ht="12" spans="2:9">
      <c r="B114" s="17"/>
      <c r="C114" s="17"/>
      <c r="D114" s="17"/>
      <c r="E114" s="17"/>
      <c r="F114" s="17"/>
      <c r="G114" s="17"/>
      <c r="H114" s="17"/>
      <c r="I114" s="17"/>
    </row>
    <row r="115" s="3" customFormat="1" ht="12" spans="2:9">
      <c r="B115" s="17"/>
      <c r="C115" s="17"/>
      <c r="D115" s="17"/>
      <c r="E115" s="17"/>
      <c r="F115" s="17"/>
      <c r="G115" s="17"/>
      <c r="H115" s="17"/>
      <c r="I115" s="17"/>
    </row>
    <row r="116" s="3" customFormat="1" ht="12" spans="2:9">
      <c r="B116" s="17"/>
      <c r="C116" s="17"/>
      <c r="D116" s="17"/>
      <c r="E116" s="17"/>
      <c r="F116" s="17"/>
      <c r="G116" s="17"/>
      <c r="H116" s="17"/>
      <c r="I116" s="17"/>
    </row>
    <row r="117" s="3" customFormat="1" ht="12" spans="2:9">
      <c r="B117" s="17"/>
      <c r="C117" s="17"/>
      <c r="D117" s="17"/>
      <c r="E117" s="17"/>
      <c r="F117" s="17"/>
      <c r="G117" s="17"/>
      <c r="H117" s="17"/>
      <c r="I117" s="17"/>
    </row>
    <row r="118" s="3" customFormat="1" ht="12" spans="2:9">
      <c r="B118" s="17"/>
      <c r="C118" s="17"/>
      <c r="D118" s="17"/>
      <c r="E118" s="17"/>
      <c r="F118" s="17"/>
      <c r="G118" s="17"/>
      <c r="H118" s="17"/>
      <c r="I118" s="17"/>
    </row>
    <row r="119" s="3" customFormat="1" ht="12" spans="2:9">
      <c r="B119" s="17"/>
      <c r="C119" s="17"/>
      <c r="D119" s="17"/>
      <c r="E119" s="17"/>
      <c r="F119" s="17"/>
      <c r="G119" s="17"/>
      <c r="H119" s="17"/>
      <c r="I119" s="17"/>
    </row>
    <row r="120" s="3" customFormat="1" ht="12" spans="2:9">
      <c r="B120" s="17"/>
      <c r="C120" s="17"/>
      <c r="D120" s="17"/>
      <c r="E120" s="17"/>
      <c r="F120" s="17"/>
      <c r="G120" s="17"/>
      <c r="H120" s="17"/>
      <c r="I120" s="17"/>
    </row>
    <row r="121" s="3" customFormat="1" ht="12" spans="2:9">
      <c r="B121" s="17"/>
      <c r="C121" s="17"/>
      <c r="D121" s="17"/>
      <c r="E121" s="17"/>
      <c r="F121" s="17"/>
      <c r="G121" s="17"/>
      <c r="H121" s="17"/>
      <c r="I121" s="17"/>
    </row>
    <row r="122" s="3" customFormat="1" ht="12" spans="2:9">
      <c r="B122" s="17"/>
      <c r="C122" s="17"/>
      <c r="D122" s="17"/>
      <c r="E122" s="17"/>
      <c r="F122" s="17"/>
      <c r="G122" s="17"/>
      <c r="H122" s="17"/>
      <c r="I122" s="17"/>
    </row>
    <row r="123" s="3" customFormat="1" ht="12" spans="2:9">
      <c r="B123" s="17"/>
      <c r="C123" s="17"/>
      <c r="D123" s="17"/>
      <c r="E123" s="17"/>
      <c r="F123" s="17"/>
      <c r="G123" s="17"/>
      <c r="H123" s="17"/>
      <c r="I123" s="17"/>
    </row>
    <row r="124" s="3" customFormat="1" ht="12" spans="2:9">
      <c r="B124" s="17"/>
      <c r="C124" s="17"/>
      <c r="D124" s="17"/>
      <c r="E124" s="17"/>
      <c r="F124" s="17"/>
      <c r="G124" s="17"/>
      <c r="H124" s="17"/>
      <c r="I124" s="17"/>
    </row>
    <row r="125" s="3" customFormat="1" ht="12" spans="2:9">
      <c r="B125" s="17"/>
      <c r="C125" s="17"/>
      <c r="D125" s="17"/>
      <c r="E125" s="17"/>
      <c r="F125" s="17"/>
      <c r="G125" s="17"/>
      <c r="H125" s="17"/>
      <c r="I125" s="17"/>
    </row>
    <row r="126" s="3" customFormat="1" ht="12" spans="2:9">
      <c r="B126" s="17"/>
      <c r="C126" s="17"/>
      <c r="D126" s="17"/>
      <c r="E126" s="17"/>
      <c r="F126" s="17"/>
      <c r="G126" s="17"/>
      <c r="H126" s="17"/>
      <c r="I126" s="17"/>
    </row>
    <row r="127" s="3" customFormat="1" ht="12" spans="2:9">
      <c r="B127" s="17"/>
      <c r="C127" s="17"/>
      <c r="D127" s="17"/>
      <c r="E127" s="17"/>
      <c r="F127" s="17"/>
      <c r="G127" s="17"/>
      <c r="H127" s="17"/>
      <c r="I127" s="17"/>
    </row>
    <row r="128" s="3" customFormat="1" ht="12" spans="2:9">
      <c r="B128" s="17"/>
      <c r="C128" s="17"/>
      <c r="D128" s="17"/>
      <c r="E128" s="17"/>
      <c r="F128" s="17"/>
      <c r="G128" s="17"/>
      <c r="H128" s="17"/>
      <c r="I128" s="17"/>
    </row>
    <row r="129" s="3" customFormat="1" ht="12" spans="2:9">
      <c r="B129" s="17"/>
      <c r="C129" s="17"/>
      <c r="D129" s="17"/>
      <c r="E129" s="17"/>
      <c r="F129" s="17"/>
      <c r="G129" s="17"/>
      <c r="H129" s="17"/>
      <c r="I129" s="17"/>
    </row>
    <row r="130" s="3" customFormat="1" ht="12" spans="2:9">
      <c r="B130" s="17"/>
      <c r="C130" s="17"/>
      <c r="D130" s="17"/>
      <c r="E130" s="17"/>
      <c r="F130" s="17"/>
      <c r="G130" s="17"/>
      <c r="H130" s="17"/>
      <c r="I130" s="17"/>
    </row>
    <row r="131" s="3" customFormat="1" ht="12" spans="2:9">
      <c r="B131" s="17"/>
      <c r="C131" s="17"/>
      <c r="D131" s="17"/>
      <c r="E131" s="17"/>
      <c r="F131" s="17"/>
      <c r="G131" s="17"/>
      <c r="H131" s="17"/>
      <c r="I131" s="17"/>
    </row>
    <row r="132" s="3" customFormat="1" ht="12" spans="2:9">
      <c r="B132" s="17"/>
      <c r="C132" s="17"/>
      <c r="D132" s="17"/>
      <c r="E132" s="17"/>
      <c r="F132" s="17"/>
      <c r="G132" s="17"/>
      <c r="H132" s="17"/>
      <c r="I132" s="17"/>
    </row>
    <row r="133" s="3" customFormat="1" ht="12" spans="2:9">
      <c r="B133" s="17"/>
      <c r="C133" s="17"/>
      <c r="D133" s="17"/>
      <c r="E133" s="17"/>
      <c r="F133" s="17"/>
      <c r="G133" s="17"/>
      <c r="H133" s="17"/>
      <c r="I133" s="17"/>
    </row>
    <row r="134" s="3" customFormat="1" ht="12" spans="2:9">
      <c r="B134" s="17"/>
      <c r="C134" s="17"/>
      <c r="D134" s="17"/>
      <c r="E134" s="17"/>
      <c r="F134" s="17"/>
      <c r="G134" s="17"/>
      <c r="H134" s="17"/>
      <c r="I134" s="17"/>
    </row>
    <row r="135" s="3" customFormat="1" ht="12" spans="2:9">
      <c r="B135" s="17"/>
      <c r="C135" s="17"/>
      <c r="D135" s="17"/>
      <c r="E135" s="17"/>
      <c r="F135" s="17"/>
      <c r="G135" s="17"/>
      <c r="H135" s="17"/>
      <c r="I135" s="17"/>
    </row>
    <row r="136" s="3" customFormat="1" ht="12" spans="2:9">
      <c r="B136" s="17"/>
      <c r="C136" s="17"/>
      <c r="D136" s="17"/>
      <c r="E136" s="17"/>
      <c r="F136" s="17"/>
      <c r="G136" s="17"/>
      <c r="H136" s="17"/>
      <c r="I136" s="17"/>
    </row>
    <row r="137" s="3" customFormat="1" ht="12" spans="2:9">
      <c r="B137" s="17"/>
      <c r="C137" s="17"/>
      <c r="D137" s="17"/>
      <c r="E137" s="17"/>
      <c r="F137" s="17"/>
      <c r="G137" s="17"/>
      <c r="H137" s="17"/>
      <c r="I137" s="17"/>
    </row>
    <row r="138" s="3" customFormat="1" ht="12" spans="2:9">
      <c r="B138" s="17"/>
      <c r="C138" s="17"/>
      <c r="D138" s="17"/>
      <c r="E138" s="17"/>
      <c r="F138" s="17"/>
      <c r="G138" s="17"/>
      <c r="H138" s="17"/>
      <c r="I138" s="17"/>
    </row>
    <row r="139" s="3" customFormat="1" ht="12" spans="2:9">
      <c r="B139" s="17"/>
      <c r="C139" s="17"/>
      <c r="D139" s="17"/>
      <c r="E139" s="17"/>
      <c r="F139" s="17"/>
      <c r="G139" s="17"/>
      <c r="H139" s="17"/>
      <c r="I139" s="17"/>
    </row>
    <row r="140" s="3" customFormat="1" ht="12" spans="2:9">
      <c r="B140" s="17"/>
      <c r="C140" s="17"/>
      <c r="D140" s="17"/>
      <c r="E140" s="17"/>
      <c r="F140" s="17"/>
      <c r="G140" s="17"/>
      <c r="H140" s="17"/>
      <c r="I140" s="17"/>
    </row>
    <row r="141" s="3" customFormat="1" ht="12" spans="2:9">
      <c r="B141" s="17"/>
      <c r="C141" s="17"/>
      <c r="D141" s="17"/>
      <c r="E141" s="17"/>
      <c r="F141" s="17"/>
      <c r="G141" s="17"/>
      <c r="H141" s="17"/>
      <c r="I141" s="17"/>
    </row>
    <row r="142" s="3" customFormat="1" ht="12" spans="2:9">
      <c r="B142" s="17"/>
      <c r="C142" s="17"/>
      <c r="D142" s="17"/>
      <c r="E142" s="17"/>
      <c r="F142" s="17"/>
      <c r="G142" s="17"/>
      <c r="H142" s="17"/>
      <c r="I142" s="17"/>
    </row>
    <row r="143" s="3" customFormat="1" ht="12" spans="2:9">
      <c r="B143" s="17"/>
      <c r="C143" s="17"/>
      <c r="D143" s="17"/>
      <c r="E143" s="17"/>
      <c r="F143" s="17"/>
      <c r="G143" s="17"/>
      <c r="H143" s="17"/>
      <c r="I143" s="17"/>
    </row>
    <row r="144" s="3" customFormat="1" ht="12" spans="2:9">
      <c r="B144" s="17"/>
      <c r="C144" s="17"/>
      <c r="D144" s="17"/>
      <c r="E144" s="17"/>
      <c r="F144" s="17"/>
      <c r="G144" s="17"/>
      <c r="H144" s="17"/>
      <c r="I144" s="17"/>
    </row>
    <row r="145" s="3" customFormat="1" ht="12" spans="2:9">
      <c r="B145" s="17"/>
      <c r="C145" s="17"/>
      <c r="D145" s="17"/>
      <c r="E145" s="17"/>
      <c r="F145" s="17"/>
      <c r="G145" s="17"/>
      <c r="H145" s="17"/>
      <c r="I145" s="17"/>
    </row>
    <row r="146" s="3" customFormat="1" ht="12" spans="2:9">
      <c r="B146" s="17"/>
      <c r="C146" s="17"/>
      <c r="D146" s="17"/>
      <c r="E146" s="17"/>
      <c r="F146" s="17"/>
      <c r="G146" s="17"/>
      <c r="H146" s="17"/>
      <c r="I146" s="17"/>
    </row>
    <row r="147" s="3" customFormat="1" ht="12" spans="2:9">
      <c r="B147" s="17"/>
      <c r="C147" s="17"/>
      <c r="D147" s="17"/>
      <c r="E147" s="17"/>
      <c r="F147" s="17"/>
      <c r="G147" s="17"/>
      <c r="H147" s="17"/>
      <c r="I147" s="17"/>
    </row>
    <row r="148" s="3" customFormat="1" ht="12" spans="2:9">
      <c r="B148" s="17"/>
      <c r="C148" s="17"/>
      <c r="D148" s="17"/>
      <c r="E148" s="17"/>
      <c r="F148" s="17"/>
      <c r="G148" s="17"/>
      <c r="H148" s="17"/>
      <c r="I148" s="17"/>
    </row>
    <row r="149" s="3" customFormat="1" ht="12" spans="2:9">
      <c r="B149" s="17"/>
      <c r="C149" s="17"/>
      <c r="D149" s="17"/>
      <c r="E149" s="17"/>
      <c r="F149" s="17"/>
      <c r="G149" s="17"/>
      <c r="H149" s="17"/>
      <c r="I149" s="17"/>
    </row>
    <row r="150" s="3" customFormat="1" ht="12" spans="2:9">
      <c r="B150" s="17"/>
      <c r="C150" s="17"/>
      <c r="D150" s="17"/>
      <c r="E150" s="17"/>
      <c r="F150" s="17"/>
      <c r="G150" s="17"/>
      <c r="H150" s="17"/>
      <c r="I150" s="17"/>
    </row>
    <row r="151" s="3" customFormat="1" ht="12" spans="2:9">
      <c r="B151" s="17"/>
      <c r="C151" s="17"/>
      <c r="D151" s="17"/>
      <c r="E151" s="17"/>
      <c r="F151" s="17"/>
      <c r="G151" s="17"/>
      <c r="H151" s="17"/>
      <c r="I151" s="17"/>
    </row>
    <row r="152" s="3" customFormat="1" ht="12" spans="2:9">
      <c r="B152" s="17"/>
      <c r="C152" s="17"/>
      <c r="D152" s="17"/>
      <c r="E152" s="17"/>
      <c r="F152" s="17"/>
      <c r="G152" s="17"/>
      <c r="H152" s="17"/>
      <c r="I152" s="17"/>
    </row>
    <row r="153" s="3" customFormat="1" ht="12" spans="2:9">
      <c r="B153" s="17"/>
      <c r="C153" s="17"/>
      <c r="D153" s="17"/>
      <c r="E153" s="17"/>
      <c r="F153" s="17"/>
      <c r="G153" s="17"/>
      <c r="H153" s="17"/>
      <c r="I153" s="17"/>
    </row>
    <row r="154" s="3" customFormat="1" ht="12" spans="2:9">
      <c r="B154" s="17"/>
      <c r="C154" s="17"/>
      <c r="D154" s="17"/>
      <c r="E154" s="17"/>
      <c r="F154" s="17"/>
      <c r="G154" s="17"/>
      <c r="H154" s="17"/>
      <c r="I154" s="17"/>
    </row>
    <row r="155" s="3" customFormat="1" ht="12" spans="2:9">
      <c r="B155" s="17"/>
      <c r="C155" s="17"/>
      <c r="D155" s="17"/>
      <c r="E155" s="17"/>
      <c r="F155" s="17"/>
      <c r="G155" s="17"/>
      <c r="H155" s="17"/>
      <c r="I155" s="17"/>
    </row>
    <row r="156" s="3" customFormat="1" ht="12" spans="2:9">
      <c r="B156" s="17"/>
      <c r="C156" s="17"/>
      <c r="D156" s="17"/>
      <c r="E156" s="17"/>
      <c r="F156" s="17"/>
      <c r="G156" s="17"/>
      <c r="H156" s="17"/>
      <c r="I156" s="17"/>
    </row>
    <row r="157" s="3" customFormat="1" ht="12" spans="2:9">
      <c r="B157" s="17"/>
      <c r="C157" s="17"/>
      <c r="D157" s="17"/>
      <c r="E157" s="17"/>
      <c r="F157" s="17"/>
      <c r="G157" s="17"/>
      <c r="H157" s="17"/>
      <c r="I157" s="17"/>
    </row>
    <row r="158" s="3" customFormat="1" ht="12" spans="2:9">
      <c r="B158" s="17"/>
      <c r="C158" s="17"/>
      <c r="D158" s="17"/>
      <c r="E158" s="17"/>
      <c r="F158" s="17"/>
      <c r="G158" s="17"/>
      <c r="H158" s="17"/>
      <c r="I158" s="17"/>
    </row>
    <row r="159" s="3" customFormat="1" ht="12" spans="2:9">
      <c r="B159" s="17"/>
      <c r="C159" s="17"/>
      <c r="D159" s="17"/>
      <c r="E159" s="17"/>
      <c r="F159" s="17"/>
      <c r="G159" s="17"/>
      <c r="H159" s="17"/>
      <c r="I159" s="17"/>
    </row>
    <row r="160" s="3" customFormat="1" ht="12" spans="2:9">
      <c r="B160" s="17"/>
      <c r="C160" s="17"/>
      <c r="D160" s="17"/>
      <c r="E160" s="17"/>
      <c r="F160" s="17"/>
      <c r="G160" s="17"/>
      <c r="H160" s="17"/>
      <c r="I160" s="17"/>
    </row>
    <row r="161" s="3" customFormat="1" ht="12" spans="2:9">
      <c r="B161" s="17"/>
      <c r="C161" s="17"/>
      <c r="D161" s="17"/>
      <c r="E161" s="17"/>
      <c r="F161" s="17"/>
      <c r="G161" s="17"/>
      <c r="H161" s="17"/>
      <c r="I161" s="17"/>
    </row>
    <row r="162" s="3" customFormat="1" ht="12" spans="2:9">
      <c r="B162" s="17"/>
      <c r="C162" s="17"/>
      <c r="D162" s="17"/>
      <c r="E162" s="17"/>
      <c r="F162" s="17"/>
      <c r="G162" s="17"/>
      <c r="H162" s="17"/>
      <c r="I162" s="17"/>
    </row>
    <row r="163" s="3" customFormat="1" ht="12" spans="2:9">
      <c r="B163" s="17"/>
      <c r="C163" s="17"/>
      <c r="D163" s="17"/>
      <c r="E163" s="17"/>
      <c r="F163" s="17"/>
      <c r="G163" s="17"/>
      <c r="H163" s="17"/>
      <c r="I163" s="17"/>
    </row>
    <row r="164" s="3" customFormat="1" ht="12" spans="2:9">
      <c r="B164" s="17"/>
      <c r="C164" s="17"/>
      <c r="D164" s="17"/>
      <c r="E164" s="17"/>
      <c r="F164" s="17"/>
      <c r="G164" s="17"/>
      <c r="H164" s="17"/>
      <c r="I164" s="17"/>
    </row>
    <row r="165" s="3" customFormat="1" ht="12" spans="2:9">
      <c r="B165" s="17"/>
      <c r="C165" s="17"/>
      <c r="D165" s="17"/>
      <c r="E165" s="17"/>
      <c r="F165" s="17"/>
      <c r="G165" s="17"/>
      <c r="H165" s="17"/>
      <c r="I165" s="17"/>
    </row>
    <row r="166" s="3" customFormat="1" ht="12" spans="2:9">
      <c r="B166" s="17"/>
      <c r="C166" s="17"/>
      <c r="D166" s="17"/>
      <c r="E166" s="17"/>
      <c r="F166" s="17"/>
      <c r="G166" s="17"/>
      <c r="H166" s="17"/>
      <c r="I166" s="17"/>
    </row>
    <row r="167" s="3" customFormat="1" ht="12" spans="2:9">
      <c r="B167" s="17"/>
      <c r="C167" s="17"/>
      <c r="D167" s="17"/>
      <c r="E167" s="17"/>
      <c r="F167" s="17"/>
      <c r="G167" s="17"/>
      <c r="H167" s="17"/>
      <c r="I167" s="17"/>
    </row>
    <row r="168" s="3" customFormat="1" ht="12" spans="2:9">
      <c r="B168" s="17"/>
      <c r="C168" s="17"/>
      <c r="D168" s="17"/>
      <c r="E168" s="17"/>
      <c r="F168" s="17"/>
      <c r="G168" s="17"/>
      <c r="H168" s="17"/>
      <c r="I168" s="17"/>
    </row>
    <row r="169" s="3" customFormat="1" ht="12" spans="2:9">
      <c r="B169" s="17"/>
      <c r="C169" s="17"/>
      <c r="D169" s="17"/>
      <c r="E169" s="17"/>
      <c r="F169" s="17"/>
      <c r="G169" s="17"/>
      <c r="H169" s="17"/>
      <c r="I169" s="17"/>
    </row>
    <row r="170" s="3" customFormat="1" ht="12" spans="2:9">
      <c r="B170" s="17"/>
      <c r="C170" s="17"/>
      <c r="D170" s="17"/>
      <c r="E170" s="17"/>
      <c r="F170" s="17"/>
      <c r="G170" s="17"/>
      <c r="H170" s="17"/>
      <c r="I170" s="17"/>
    </row>
    <row r="171" s="3" customFormat="1" ht="12" spans="2:9">
      <c r="B171" s="17"/>
      <c r="C171" s="17"/>
      <c r="D171" s="17"/>
      <c r="E171" s="17"/>
      <c r="F171" s="17"/>
      <c r="G171" s="17"/>
      <c r="H171" s="17"/>
      <c r="I171" s="17"/>
    </row>
    <row r="172" s="3" customFormat="1" ht="12" spans="2:9">
      <c r="B172" s="17"/>
      <c r="C172" s="17"/>
      <c r="D172" s="17"/>
      <c r="E172" s="17"/>
      <c r="F172" s="17"/>
      <c r="G172" s="17"/>
      <c r="H172" s="17"/>
      <c r="I172" s="17"/>
    </row>
    <row r="173" s="3" customFormat="1" ht="12" spans="2:9">
      <c r="B173" s="17"/>
      <c r="C173" s="17"/>
      <c r="D173" s="17"/>
      <c r="E173" s="17"/>
      <c r="F173" s="17"/>
      <c r="G173" s="17"/>
      <c r="H173" s="17"/>
      <c r="I173" s="17"/>
    </row>
    <row r="174" s="3" customFormat="1" ht="12" spans="2:9">
      <c r="B174" s="17"/>
      <c r="C174" s="17"/>
      <c r="D174" s="17"/>
      <c r="E174" s="17"/>
      <c r="F174" s="17"/>
      <c r="G174" s="17"/>
      <c r="H174" s="17"/>
      <c r="I174" s="17"/>
    </row>
    <row r="175" s="3" customFormat="1" ht="12" spans="2:9">
      <c r="B175" s="17"/>
      <c r="C175" s="17"/>
      <c r="D175" s="17"/>
      <c r="E175" s="17"/>
      <c r="F175" s="17"/>
      <c r="G175" s="17"/>
      <c r="H175" s="17"/>
      <c r="I175" s="17"/>
    </row>
    <row r="176" s="3" customFormat="1" ht="12" spans="2:9">
      <c r="B176" s="17"/>
      <c r="C176" s="17"/>
      <c r="D176" s="17"/>
      <c r="E176" s="17"/>
      <c r="F176" s="17"/>
      <c r="G176" s="17"/>
      <c r="H176" s="17"/>
      <c r="I176" s="17"/>
    </row>
    <row r="177" s="3" customFormat="1" ht="12" spans="2:9">
      <c r="B177" s="17"/>
      <c r="C177" s="17"/>
      <c r="D177" s="17"/>
      <c r="E177" s="17"/>
      <c r="F177" s="17"/>
      <c r="G177" s="17"/>
      <c r="H177" s="17"/>
      <c r="I177" s="17"/>
    </row>
    <row r="178" s="3" customFormat="1" ht="12" spans="2:9">
      <c r="B178" s="17"/>
      <c r="C178" s="17"/>
      <c r="D178" s="17"/>
      <c r="E178" s="17"/>
      <c r="F178" s="17"/>
      <c r="G178" s="17"/>
      <c r="H178" s="17"/>
      <c r="I178" s="17"/>
    </row>
    <row r="179" s="3" customFormat="1" ht="12" spans="2:9">
      <c r="B179" s="17"/>
      <c r="C179" s="17"/>
      <c r="D179" s="17"/>
      <c r="E179" s="17"/>
      <c r="F179" s="17"/>
      <c r="G179" s="17"/>
      <c r="H179" s="17"/>
      <c r="I179" s="17"/>
    </row>
    <row r="180" s="3" customFormat="1" ht="12" spans="2:9">
      <c r="B180" s="17"/>
      <c r="C180" s="17"/>
      <c r="D180" s="17"/>
      <c r="E180" s="17"/>
      <c r="F180" s="17"/>
      <c r="G180" s="17"/>
      <c r="H180" s="17"/>
      <c r="I180" s="17"/>
    </row>
    <row r="181" s="3" customFormat="1" ht="12" spans="2:9">
      <c r="B181" s="17"/>
      <c r="C181" s="17"/>
      <c r="D181" s="17"/>
      <c r="E181" s="17"/>
      <c r="F181" s="17"/>
      <c r="G181" s="17"/>
      <c r="H181" s="17"/>
      <c r="I181" s="17"/>
    </row>
    <row r="182" s="3" customFormat="1" ht="12" spans="2:9">
      <c r="B182" s="17"/>
      <c r="C182" s="17"/>
      <c r="D182" s="17"/>
      <c r="E182" s="17"/>
      <c r="F182" s="17"/>
      <c r="G182" s="17"/>
      <c r="H182" s="17"/>
      <c r="I182" s="17"/>
    </row>
    <row r="183" s="3" customFormat="1" ht="12" spans="2:9">
      <c r="B183" s="17"/>
      <c r="C183" s="17"/>
      <c r="D183" s="17"/>
      <c r="E183" s="17"/>
      <c r="F183" s="17"/>
      <c r="G183" s="17"/>
      <c r="H183" s="17"/>
      <c r="I183" s="17"/>
    </row>
    <row r="184" s="3" customFormat="1" ht="12" spans="2:9">
      <c r="B184" s="17"/>
      <c r="C184" s="17"/>
      <c r="D184" s="17"/>
      <c r="E184" s="17"/>
      <c r="F184" s="17"/>
      <c r="G184" s="17"/>
      <c r="H184" s="17"/>
      <c r="I184" s="17"/>
    </row>
    <row r="185" s="3" customFormat="1" ht="12" spans="2:9">
      <c r="B185" s="17"/>
      <c r="C185" s="17"/>
      <c r="D185" s="17"/>
      <c r="E185" s="17"/>
      <c r="F185" s="17"/>
      <c r="G185" s="17"/>
      <c r="H185" s="17"/>
      <c r="I185" s="17"/>
    </row>
    <row r="186" s="3" customFormat="1" ht="12" spans="2:9">
      <c r="B186" s="17"/>
      <c r="C186" s="17"/>
      <c r="D186" s="17"/>
      <c r="E186" s="17"/>
      <c r="F186" s="17"/>
      <c r="G186" s="17"/>
      <c r="H186" s="17"/>
      <c r="I186" s="17"/>
    </row>
    <row r="187" s="3" customFormat="1" ht="12" spans="2:9">
      <c r="B187" s="17"/>
      <c r="C187" s="17"/>
      <c r="D187" s="17"/>
      <c r="E187" s="17"/>
      <c r="F187" s="17"/>
      <c r="G187" s="17"/>
      <c r="H187" s="17"/>
      <c r="I187" s="17"/>
    </row>
    <row r="188" s="3" customFormat="1" ht="12" spans="2:9">
      <c r="B188" s="17"/>
      <c r="C188" s="17"/>
      <c r="D188" s="17"/>
      <c r="E188" s="17"/>
      <c r="F188" s="17"/>
      <c r="G188" s="17"/>
      <c r="H188" s="17"/>
      <c r="I188" s="17"/>
    </row>
    <row r="189" s="3" customFormat="1" ht="12" spans="2:9">
      <c r="B189" s="17"/>
      <c r="C189" s="17"/>
      <c r="D189" s="17"/>
      <c r="E189" s="17"/>
      <c r="F189" s="17"/>
      <c r="G189" s="17"/>
      <c r="H189" s="17"/>
      <c r="I189" s="17"/>
    </row>
    <row r="190" s="3" customFormat="1" ht="12" spans="2:9">
      <c r="B190" s="17"/>
      <c r="C190" s="17"/>
      <c r="D190" s="17"/>
      <c r="E190" s="17"/>
      <c r="F190" s="17"/>
      <c r="G190" s="17"/>
      <c r="H190" s="17"/>
      <c r="I190" s="17"/>
    </row>
    <row r="191" s="3" customFormat="1" ht="12" spans="2:9">
      <c r="B191" s="17"/>
      <c r="C191" s="17"/>
      <c r="D191" s="17"/>
      <c r="E191" s="17"/>
      <c r="F191" s="17"/>
      <c r="G191" s="17"/>
      <c r="H191" s="17"/>
      <c r="I191" s="17"/>
    </row>
    <row r="192" s="3" customFormat="1" ht="12" spans="2:9">
      <c r="B192" s="17"/>
      <c r="C192" s="17"/>
      <c r="D192" s="17"/>
      <c r="E192" s="17"/>
      <c r="F192" s="17"/>
      <c r="G192" s="17"/>
      <c r="H192" s="17"/>
      <c r="I192" s="17"/>
    </row>
    <row r="193" s="3" customFormat="1" ht="12" spans="2:9">
      <c r="B193" s="17"/>
      <c r="C193" s="17"/>
      <c r="D193" s="17"/>
      <c r="E193" s="17"/>
      <c r="F193" s="17"/>
      <c r="G193" s="17"/>
      <c r="H193" s="17"/>
      <c r="I193" s="17"/>
    </row>
    <row r="194" s="3" customFormat="1" ht="12" spans="2:9">
      <c r="B194" s="17"/>
      <c r="C194" s="17"/>
      <c r="D194" s="17"/>
      <c r="E194" s="17"/>
      <c r="F194" s="17"/>
      <c r="G194" s="17"/>
      <c r="H194" s="17"/>
      <c r="I194" s="17"/>
    </row>
    <row r="195" s="3" customFormat="1" ht="12" spans="2:9">
      <c r="B195" s="17"/>
      <c r="C195" s="17"/>
      <c r="D195" s="17"/>
      <c r="E195" s="17"/>
      <c r="F195" s="17"/>
      <c r="G195" s="17"/>
      <c r="H195" s="17"/>
      <c r="I195" s="17"/>
    </row>
    <row r="196" s="3" customFormat="1" ht="12" spans="2:9">
      <c r="B196" s="17"/>
      <c r="C196" s="17"/>
      <c r="D196" s="17"/>
      <c r="E196" s="17"/>
      <c r="F196" s="17"/>
      <c r="G196" s="17"/>
      <c r="H196" s="17"/>
      <c r="I196" s="17"/>
    </row>
    <row r="197" s="3" customFormat="1" ht="12" spans="2:9">
      <c r="B197" s="17"/>
      <c r="C197" s="17"/>
      <c r="D197" s="17"/>
      <c r="E197" s="17"/>
      <c r="F197" s="17"/>
      <c r="G197" s="17"/>
      <c r="H197" s="17"/>
      <c r="I197" s="17"/>
    </row>
    <row r="198" s="3" customFormat="1" ht="12" spans="2:9">
      <c r="B198" s="17"/>
      <c r="C198" s="17"/>
      <c r="D198" s="17"/>
      <c r="E198" s="17"/>
      <c r="F198" s="17"/>
      <c r="G198" s="17"/>
      <c r="H198" s="17"/>
      <c r="I198" s="17"/>
    </row>
    <row r="199" s="3" customFormat="1" ht="12" spans="2:9">
      <c r="B199" s="17"/>
      <c r="C199" s="17"/>
      <c r="D199" s="17"/>
      <c r="E199" s="17"/>
      <c r="F199" s="17"/>
      <c r="G199" s="17"/>
      <c r="H199" s="17"/>
      <c r="I199" s="17"/>
    </row>
    <row r="200" s="3" customFormat="1" ht="12" spans="2:9">
      <c r="B200" s="17"/>
      <c r="C200" s="17"/>
      <c r="D200" s="17"/>
      <c r="E200" s="17"/>
      <c r="F200" s="17"/>
      <c r="G200" s="17"/>
      <c r="H200" s="17"/>
      <c r="I200" s="17"/>
    </row>
    <row r="201" s="3" customFormat="1" ht="12" spans="2:9">
      <c r="B201" s="17"/>
      <c r="C201" s="17"/>
      <c r="D201" s="17"/>
      <c r="E201" s="17"/>
      <c r="F201" s="17"/>
      <c r="G201" s="17"/>
      <c r="H201" s="17"/>
      <c r="I201" s="17"/>
    </row>
  </sheetData>
  <mergeCells count="8">
    <mergeCell ref="A2:I2"/>
    <mergeCell ref="H3:I3"/>
    <mergeCell ref="A15:I15"/>
    <mergeCell ref="A4:A5"/>
    <mergeCell ref="B4:B5"/>
    <mergeCell ref="G4:G5"/>
    <mergeCell ref="H4:H5"/>
    <mergeCell ref="I4:I5"/>
  </mergeCells>
  <hyperlinks>
    <hyperlink ref="A1" location="'Sheet1'!A1" display="返回目录"/>
  </hyperlink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workbookViewId="0">
      <selection activeCell="B4" sqref="$A4:$XFD201"/>
    </sheetView>
  </sheetViews>
  <sheetFormatPr defaultColWidth="8.875" defaultRowHeight="13.5"/>
  <cols>
    <col min="1" max="1" width="26.75" style="1" customWidth="1"/>
    <col min="2" max="2" width="11" style="15" customWidth="1"/>
    <col min="3" max="3" width="12.375" style="15" customWidth="1"/>
    <col min="4" max="4" width="14.25" style="15" customWidth="1"/>
    <col min="5" max="5" width="15.75" style="15" customWidth="1"/>
    <col min="6" max="6" width="11.25" style="15" customWidth="1"/>
    <col min="7" max="7" width="12.875" style="15" customWidth="1"/>
    <col min="8" max="8" width="11.625" style="15" customWidth="1"/>
    <col min="9" max="9" width="12.625" style="15" customWidth="1"/>
    <col min="10" max="16384" width="8.875" style="1"/>
  </cols>
  <sheetData>
    <row r="1" spans="1:1">
      <c r="A1" s="4" t="s">
        <v>27</v>
      </c>
    </row>
    <row r="2" s="2" customFormat="1" ht="27" spans="1:9">
      <c r="A2" s="16" t="s">
        <v>702</v>
      </c>
      <c r="B2" s="16"/>
      <c r="C2" s="16"/>
      <c r="D2" s="16"/>
      <c r="E2" s="16"/>
      <c r="F2" s="16"/>
      <c r="G2" s="16"/>
      <c r="H2" s="16"/>
      <c r="I2" s="16"/>
    </row>
    <row r="3" s="3" customFormat="1" ht="18" customHeight="1" spans="1:9">
      <c r="A3" s="6" t="s">
        <v>1</v>
      </c>
      <c r="B3" s="17"/>
      <c r="C3" s="18"/>
      <c r="D3" s="18"/>
      <c r="E3" s="18"/>
      <c r="F3" s="18"/>
      <c r="G3" s="18"/>
      <c r="H3" s="18" t="s">
        <v>29</v>
      </c>
      <c r="I3" s="18"/>
    </row>
    <row r="4" s="3" customFormat="1" ht="18" customHeight="1" spans="1:10">
      <c r="A4" s="19" t="s">
        <v>153</v>
      </c>
      <c r="B4" s="20" t="s">
        <v>154</v>
      </c>
      <c r="C4" s="21" t="s">
        <v>155</v>
      </c>
      <c r="D4" s="22" t="s">
        <v>156</v>
      </c>
      <c r="E4" s="22" t="s">
        <v>157</v>
      </c>
      <c r="F4" s="22" t="s">
        <v>158</v>
      </c>
      <c r="G4" s="23" t="s">
        <v>159</v>
      </c>
      <c r="H4" s="23" t="s">
        <v>160</v>
      </c>
      <c r="I4" s="23" t="s">
        <v>161</v>
      </c>
      <c r="J4" s="29"/>
    </row>
    <row r="5" s="3" customFormat="1" ht="18" customHeight="1" spans="1:10">
      <c r="A5" s="19"/>
      <c r="B5" s="20"/>
      <c r="C5" s="21" t="s">
        <v>162</v>
      </c>
      <c r="D5" s="22" t="s">
        <v>162</v>
      </c>
      <c r="E5" s="22" t="s">
        <v>163</v>
      </c>
      <c r="F5" s="22" t="s">
        <v>164</v>
      </c>
      <c r="G5" s="20"/>
      <c r="H5" s="20"/>
      <c r="I5" s="20"/>
      <c r="J5" s="29"/>
    </row>
    <row r="6" s="3" customFormat="1" ht="22" customHeight="1" spans="1:9">
      <c r="A6" s="24" t="s">
        <v>703</v>
      </c>
      <c r="B6" s="25">
        <v>24622.12</v>
      </c>
      <c r="C6" s="19"/>
      <c r="D6" s="26">
        <v>4006.77</v>
      </c>
      <c r="E6" s="26">
        <v>20249.83</v>
      </c>
      <c r="F6" s="26"/>
      <c r="G6" s="26"/>
      <c r="H6" s="26"/>
      <c r="I6" s="26">
        <v>365.52</v>
      </c>
    </row>
    <row r="7" s="3" customFormat="1" ht="22" customHeight="1" spans="1:9">
      <c r="A7" s="24" t="s">
        <v>175</v>
      </c>
      <c r="B7" s="25">
        <v>24222.03</v>
      </c>
      <c r="C7" s="19"/>
      <c r="D7" s="26">
        <v>4006.67</v>
      </c>
      <c r="E7" s="26">
        <v>19987.08</v>
      </c>
      <c r="F7" s="26"/>
      <c r="G7" s="26"/>
      <c r="H7" s="26"/>
      <c r="I7" s="26">
        <v>228.28</v>
      </c>
    </row>
    <row r="8" s="3" customFormat="1" ht="22" customHeight="1" spans="1:9">
      <c r="A8" s="24" t="s">
        <v>176</v>
      </c>
      <c r="B8" s="25">
        <v>42.87</v>
      </c>
      <c r="C8" s="19"/>
      <c r="D8" s="26"/>
      <c r="E8" s="26">
        <v>25.23</v>
      </c>
      <c r="F8" s="26"/>
      <c r="G8" s="26"/>
      <c r="H8" s="26"/>
      <c r="I8" s="26">
        <v>17.64</v>
      </c>
    </row>
    <row r="9" s="3" customFormat="1" ht="22" customHeight="1" spans="1:9">
      <c r="A9" s="24" t="s">
        <v>177</v>
      </c>
      <c r="B9" s="25">
        <v>237.77</v>
      </c>
      <c r="C9" s="19"/>
      <c r="D9" s="26">
        <v>0.1</v>
      </c>
      <c r="E9" s="26">
        <v>237.52</v>
      </c>
      <c r="F9" s="26"/>
      <c r="G9" s="26"/>
      <c r="H9" s="26"/>
      <c r="I9" s="26">
        <v>0.15</v>
      </c>
    </row>
    <row r="10" s="3" customFormat="1" ht="22" customHeight="1" spans="1:9">
      <c r="A10" s="24" t="s">
        <v>178</v>
      </c>
      <c r="B10" s="25"/>
      <c r="C10" s="19"/>
      <c r="D10" s="26"/>
      <c r="E10" s="26"/>
      <c r="F10" s="26"/>
      <c r="G10" s="26"/>
      <c r="H10" s="26"/>
      <c r="I10" s="26"/>
    </row>
    <row r="11" s="3" customFormat="1" ht="22" customHeight="1" spans="1:9">
      <c r="A11" s="24" t="s">
        <v>179</v>
      </c>
      <c r="B11" s="25"/>
      <c r="C11" s="19"/>
      <c r="D11" s="26"/>
      <c r="E11" s="26"/>
      <c r="F11" s="26"/>
      <c r="G11" s="26"/>
      <c r="H11" s="26"/>
      <c r="I11" s="26"/>
    </row>
    <row r="12" s="3" customFormat="1" ht="22" customHeight="1" spans="1:9">
      <c r="A12" s="24" t="s">
        <v>704</v>
      </c>
      <c r="B12" s="25">
        <v>1004.27</v>
      </c>
      <c r="C12" s="19"/>
      <c r="D12" s="26">
        <v>840.57</v>
      </c>
      <c r="E12" s="26"/>
      <c r="F12" s="26"/>
      <c r="G12" s="26"/>
      <c r="H12" s="26"/>
      <c r="I12" s="26">
        <v>163.7</v>
      </c>
    </row>
    <row r="13" s="3" customFormat="1" ht="22" customHeight="1" spans="1:9">
      <c r="A13" s="24" t="s">
        <v>705</v>
      </c>
      <c r="B13" s="25">
        <v>14969.71</v>
      </c>
      <c r="C13" s="19"/>
      <c r="D13" s="26">
        <v>9925.24</v>
      </c>
      <c r="E13" s="26">
        <v>2717.69</v>
      </c>
      <c r="F13" s="26"/>
      <c r="G13" s="26"/>
      <c r="H13" s="26"/>
      <c r="I13" s="26">
        <v>2326.78</v>
      </c>
    </row>
    <row r="14" s="3" customFormat="1" ht="50" customHeight="1" spans="1:9">
      <c r="A14" s="27" t="s">
        <v>182</v>
      </c>
      <c r="B14" s="28"/>
      <c r="C14" s="28"/>
      <c r="D14" s="28"/>
      <c r="E14" s="28"/>
      <c r="F14" s="28"/>
      <c r="G14" s="28"/>
      <c r="H14" s="28"/>
      <c r="I14" s="28"/>
    </row>
    <row r="15" s="3" customFormat="1" ht="12" spans="2:9">
      <c r="B15" s="17"/>
      <c r="C15" s="17"/>
      <c r="D15" s="17"/>
      <c r="E15" s="17"/>
      <c r="F15" s="17"/>
      <c r="G15" s="17"/>
      <c r="H15" s="17"/>
      <c r="I15" s="17"/>
    </row>
    <row r="16" s="3" customFormat="1" ht="12" spans="2:9">
      <c r="B16" s="17"/>
      <c r="C16" s="17"/>
      <c r="D16" s="17"/>
      <c r="E16" s="17"/>
      <c r="F16" s="17"/>
      <c r="G16" s="17"/>
      <c r="H16" s="17"/>
      <c r="I16" s="17"/>
    </row>
    <row r="17" s="3" customFormat="1" ht="12" spans="2:9">
      <c r="B17" s="17"/>
      <c r="C17" s="17"/>
      <c r="D17" s="17"/>
      <c r="E17" s="17"/>
      <c r="F17" s="17"/>
      <c r="G17" s="17"/>
      <c r="H17" s="17"/>
      <c r="I17" s="17"/>
    </row>
    <row r="18" s="3" customFormat="1" ht="12" spans="2:9">
      <c r="B18" s="17"/>
      <c r="C18" s="17"/>
      <c r="D18" s="17"/>
      <c r="E18" s="17"/>
      <c r="F18" s="17"/>
      <c r="G18" s="17"/>
      <c r="H18" s="17"/>
      <c r="I18" s="17"/>
    </row>
    <row r="19" s="3" customFormat="1" ht="12" spans="2:9">
      <c r="B19" s="17"/>
      <c r="C19" s="17"/>
      <c r="D19" s="17"/>
      <c r="E19" s="17"/>
      <c r="F19" s="17"/>
      <c r="G19" s="17"/>
      <c r="H19" s="17"/>
      <c r="I19" s="17"/>
    </row>
    <row r="20" s="3" customFormat="1" ht="12" spans="2:9">
      <c r="B20" s="17"/>
      <c r="C20" s="17"/>
      <c r="D20" s="17"/>
      <c r="E20" s="17"/>
      <c r="F20" s="17"/>
      <c r="G20" s="17"/>
      <c r="H20" s="17"/>
      <c r="I20" s="17"/>
    </row>
    <row r="21" s="3" customFormat="1" ht="12" spans="2:9">
      <c r="B21" s="17"/>
      <c r="C21" s="17"/>
      <c r="D21" s="17"/>
      <c r="E21" s="17"/>
      <c r="F21" s="17"/>
      <c r="G21" s="17"/>
      <c r="H21" s="17"/>
      <c r="I21" s="17"/>
    </row>
    <row r="22" s="3" customFormat="1" ht="12" spans="2:9">
      <c r="B22" s="17"/>
      <c r="C22" s="17"/>
      <c r="D22" s="17"/>
      <c r="E22" s="17"/>
      <c r="F22" s="17"/>
      <c r="G22" s="17"/>
      <c r="H22" s="17"/>
      <c r="I22" s="17"/>
    </row>
    <row r="23" s="3" customFormat="1" ht="12" spans="2:9">
      <c r="B23" s="17"/>
      <c r="C23" s="17"/>
      <c r="D23" s="17"/>
      <c r="E23" s="17"/>
      <c r="F23" s="17"/>
      <c r="G23" s="17"/>
      <c r="H23" s="17"/>
      <c r="I23" s="17"/>
    </row>
    <row r="24" s="3" customFormat="1" ht="12" spans="2:9">
      <c r="B24" s="17"/>
      <c r="C24" s="17"/>
      <c r="D24" s="17"/>
      <c r="E24" s="17"/>
      <c r="F24" s="17"/>
      <c r="G24" s="17"/>
      <c r="H24" s="17"/>
      <c r="I24" s="17"/>
    </row>
    <row r="25" s="3" customFormat="1" ht="12" spans="2:9">
      <c r="B25" s="17"/>
      <c r="C25" s="17"/>
      <c r="D25" s="17"/>
      <c r="E25" s="17"/>
      <c r="F25" s="17"/>
      <c r="G25" s="17"/>
      <c r="H25" s="17"/>
      <c r="I25" s="17"/>
    </row>
    <row r="26" s="3" customFormat="1" ht="12" spans="2:9">
      <c r="B26" s="17"/>
      <c r="C26" s="17"/>
      <c r="D26" s="17"/>
      <c r="E26" s="17"/>
      <c r="F26" s="17"/>
      <c r="G26" s="17"/>
      <c r="H26" s="17"/>
      <c r="I26" s="17"/>
    </row>
    <row r="27" s="3" customFormat="1" ht="12" spans="2:9">
      <c r="B27" s="17"/>
      <c r="C27" s="17"/>
      <c r="D27" s="17"/>
      <c r="E27" s="17"/>
      <c r="F27" s="17"/>
      <c r="G27" s="17"/>
      <c r="H27" s="17"/>
      <c r="I27" s="17"/>
    </row>
    <row r="28" s="3" customFormat="1" ht="12" spans="2:9">
      <c r="B28" s="17"/>
      <c r="C28" s="17"/>
      <c r="D28" s="17"/>
      <c r="E28" s="17"/>
      <c r="F28" s="17"/>
      <c r="G28" s="17"/>
      <c r="H28" s="17"/>
      <c r="I28" s="17"/>
    </row>
    <row r="29" s="3" customFormat="1" ht="12" spans="2:9">
      <c r="B29" s="17"/>
      <c r="C29" s="17"/>
      <c r="D29" s="17"/>
      <c r="E29" s="17"/>
      <c r="F29" s="17"/>
      <c r="G29" s="17"/>
      <c r="H29" s="17"/>
      <c r="I29" s="17"/>
    </row>
    <row r="30" s="3" customFormat="1" ht="12" spans="2:9">
      <c r="B30" s="17"/>
      <c r="C30" s="17"/>
      <c r="D30" s="17"/>
      <c r="E30" s="17"/>
      <c r="F30" s="17"/>
      <c r="G30" s="17"/>
      <c r="H30" s="17"/>
      <c r="I30" s="17"/>
    </row>
    <row r="31" s="3" customFormat="1" ht="12" spans="2:9">
      <c r="B31" s="17"/>
      <c r="C31" s="17"/>
      <c r="D31" s="17"/>
      <c r="E31" s="17"/>
      <c r="F31" s="17"/>
      <c r="G31" s="17"/>
      <c r="H31" s="17"/>
      <c r="I31" s="17"/>
    </row>
    <row r="32" s="3" customFormat="1" ht="12" spans="2:9">
      <c r="B32" s="17"/>
      <c r="C32" s="17"/>
      <c r="D32" s="17"/>
      <c r="E32" s="17"/>
      <c r="F32" s="17"/>
      <c r="G32" s="17"/>
      <c r="H32" s="17"/>
      <c r="I32" s="17"/>
    </row>
    <row r="33" s="3" customFormat="1" ht="12" spans="2:9">
      <c r="B33" s="17"/>
      <c r="C33" s="17"/>
      <c r="D33" s="17"/>
      <c r="E33" s="17"/>
      <c r="F33" s="17"/>
      <c r="G33" s="17"/>
      <c r="H33" s="17"/>
      <c r="I33" s="17"/>
    </row>
    <row r="34" s="3" customFormat="1" ht="12" spans="2:9">
      <c r="B34" s="17"/>
      <c r="C34" s="17"/>
      <c r="D34" s="17"/>
      <c r="E34" s="17"/>
      <c r="F34" s="17"/>
      <c r="G34" s="17"/>
      <c r="H34" s="17"/>
      <c r="I34" s="17"/>
    </row>
    <row r="35" s="3" customFormat="1" ht="12" spans="2:9">
      <c r="B35" s="17"/>
      <c r="C35" s="17"/>
      <c r="D35" s="17"/>
      <c r="E35" s="17"/>
      <c r="F35" s="17"/>
      <c r="G35" s="17"/>
      <c r="H35" s="17"/>
      <c r="I35" s="17"/>
    </row>
    <row r="36" s="3" customFormat="1" ht="12" spans="2:9">
      <c r="B36" s="17"/>
      <c r="C36" s="17"/>
      <c r="D36" s="17"/>
      <c r="E36" s="17"/>
      <c r="F36" s="17"/>
      <c r="G36" s="17"/>
      <c r="H36" s="17"/>
      <c r="I36" s="17"/>
    </row>
    <row r="37" s="3" customFormat="1" ht="12" spans="2:9">
      <c r="B37" s="17"/>
      <c r="C37" s="17"/>
      <c r="D37" s="17"/>
      <c r="E37" s="17"/>
      <c r="F37" s="17"/>
      <c r="G37" s="17"/>
      <c r="H37" s="17"/>
      <c r="I37" s="17"/>
    </row>
    <row r="38" s="3" customFormat="1" ht="12" spans="2:9">
      <c r="B38" s="17"/>
      <c r="C38" s="17"/>
      <c r="D38" s="17"/>
      <c r="E38" s="17"/>
      <c r="F38" s="17"/>
      <c r="G38" s="17"/>
      <c r="H38" s="17"/>
      <c r="I38" s="17"/>
    </row>
    <row r="39" s="3" customFormat="1" ht="12" spans="2:9">
      <c r="B39" s="17"/>
      <c r="C39" s="17"/>
      <c r="D39" s="17"/>
      <c r="E39" s="17"/>
      <c r="F39" s="17"/>
      <c r="G39" s="17"/>
      <c r="H39" s="17"/>
      <c r="I39" s="17"/>
    </row>
    <row r="40" s="3" customFormat="1" ht="12" spans="2:9">
      <c r="B40" s="17"/>
      <c r="C40" s="17"/>
      <c r="D40" s="17"/>
      <c r="E40" s="17"/>
      <c r="F40" s="17"/>
      <c r="G40" s="17"/>
      <c r="H40" s="17"/>
      <c r="I40" s="17"/>
    </row>
    <row r="41" s="3" customFormat="1" ht="12" spans="2:9">
      <c r="B41" s="17"/>
      <c r="C41" s="17"/>
      <c r="D41" s="17"/>
      <c r="E41" s="17"/>
      <c r="F41" s="17"/>
      <c r="G41" s="17"/>
      <c r="H41" s="17"/>
      <c r="I41" s="17"/>
    </row>
    <row r="42" s="3" customFormat="1" ht="12" spans="2:9">
      <c r="B42" s="17"/>
      <c r="C42" s="17"/>
      <c r="D42" s="17"/>
      <c r="E42" s="17"/>
      <c r="F42" s="17"/>
      <c r="G42" s="17"/>
      <c r="H42" s="17"/>
      <c r="I42" s="17"/>
    </row>
    <row r="43" s="3" customFormat="1" ht="12" spans="2:9">
      <c r="B43" s="17"/>
      <c r="C43" s="17"/>
      <c r="D43" s="17"/>
      <c r="E43" s="17"/>
      <c r="F43" s="17"/>
      <c r="G43" s="17"/>
      <c r="H43" s="17"/>
      <c r="I43" s="17"/>
    </row>
    <row r="44" s="3" customFormat="1" ht="12" spans="2:9">
      <c r="B44" s="17"/>
      <c r="C44" s="17"/>
      <c r="D44" s="17"/>
      <c r="E44" s="17"/>
      <c r="F44" s="17"/>
      <c r="G44" s="17"/>
      <c r="H44" s="17"/>
      <c r="I44" s="17"/>
    </row>
    <row r="45" s="3" customFormat="1" ht="12" spans="2:9">
      <c r="B45" s="17"/>
      <c r="C45" s="17"/>
      <c r="D45" s="17"/>
      <c r="E45" s="17"/>
      <c r="F45" s="17"/>
      <c r="G45" s="17"/>
      <c r="H45" s="17"/>
      <c r="I45" s="17"/>
    </row>
    <row r="46" s="3" customFormat="1" ht="12" spans="2:9">
      <c r="B46" s="17"/>
      <c r="C46" s="17"/>
      <c r="D46" s="17"/>
      <c r="E46" s="17"/>
      <c r="F46" s="17"/>
      <c r="G46" s="17"/>
      <c r="H46" s="17"/>
      <c r="I46" s="17"/>
    </row>
    <row r="47" s="3" customFormat="1" ht="12" spans="2:9">
      <c r="B47" s="17"/>
      <c r="C47" s="17"/>
      <c r="D47" s="17"/>
      <c r="E47" s="17"/>
      <c r="F47" s="17"/>
      <c r="G47" s="17"/>
      <c r="H47" s="17"/>
      <c r="I47" s="17"/>
    </row>
    <row r="48" s="3" customFormat="1" ht="12" spans="2:9">
      <c r="B48" s="17"/>
      <c r="C48" s="17"/>
      <c r="D48" s="17"/>
      <c r="E48" s="17"/>
      <c r="F48" s="17"/>
      <c r="G48" s="17"/>
      <c r="H48" s="17"/>
      <c r="I48" s="17"/>
    </row>
    <row r="49" s="3" customFormat="1" ht="12" spans="2:9">
      <c r="B49" s="17"/>
      <c r="C49" s="17"/>
      <c r="D49" s="17"/>
      <c r="E49" s="17"/>
      <c r="F49" s="17"/>
      <c r="G49" s="17"/>
      <c r="H49" s="17"/>
      <c r="I49" s="17"/>
    </row>
    <row r="50" s="3" customFormat="1" ht="12" spans="2:9">
      <c r="B50" s="17"/>
      <c r="C50" s="17"/>
      <c r="D50" s="17"/>
      <c r="E50" s="17"/>
      <c r="F50" s="17"/>
      <c r="G50" s="17"/>
      <c r="H50" s="17"/>
      <c r="I50" s="17"/>
    </row>
    <row r="51" s="3" customFormat="1" ht="12" spans="2:9">
      <c r="B51" s="17"/>
      <c r="C51" s="17"/>
      <c r="D51" s="17"/>
      <c r="E51" s="17"/>
      <c r="F51" s="17"/>
      <c r="G51" s="17"/>
      <c r="H51" s="17"/>
      <c r="I51" s="17"/>
    </row>
    <row r="52" s="3" customFormat="1" ht="12" spans="2:9">
      <c r="B52" s="17"/>
      <c r="C52" s="17"/>
      <c r="D52" s="17"/>
      <c r="E52" s="17"/>
      <c r="F52" s="17"/>
      <c r="G52" s="17"/>
      <c r="H52" s="17"/>
      <c r="I52" s="17"/>
    </row>
    <row r="53" s="3" customFormat="1" ht="12" spans="2:9">
      <c r="B53" s="17"/>
      <c r="C53" s="17"/>
      <c r="D53" s="17"/>
      <c r="E53" s="17"/>
      <c r="F53" s="17"/>
      <c r="G53" s="17"/>
      <c r="H53" s="17"/>
      <c r="I53" s="17"/>
    </row>
    <row r="54" s="3" customFormat="1" ht="12" spans="2:9">
      <c r="B54" s="17"/>
      <c r="C54" s="17"/>
      <c r="D54" s="17"/>
      <c r="E54" s="17"/>
      <c r="F54" s="17"/>
      <c r="G54" s="17"/>
      <c r="H54" s="17"/>
      <c r="I54" s="17"/>
    </row>
    <row r="55" s="3" customFormat="1" ht="12" spans="2:9">
      <c r="B55" s="17"/>
      <c r="C55" s="17"/>
      <c r="D55" s="17"/>
      <c r="E55" s="17"/>
      <c r="F55" s="17"/>
      <c r="G55" s="17"/>
      <c r="H55" s="17"/>
      <c r="I55" s="17"/>
    </row>
    <row r="56" s="3" customFormat="1" ht="12" spans="2:9">
      <c r="B56" s="17"/>
      <c r="C56" s="17"/>
      <c r="D56" s="17"/>
      <c r="E56" s="17"/>
      <c r="F56" s="17"/>
      <c r="G56" s="17"/>
      <c r="H56" s="17"/>
      <c r="I56" s="17"/>
    </row>
    <row r="57" s="3" customFormat="1" ht="12" spans="2:9">
      <c r="B57" s="17"/>
      <c r="C57" s="17"/>
      <c r="D57" s="17"/>
      <c r="E57" s="17"/>
      <c r="F57" s="17"/>
      <c r="G57" s="17"/>
      <c r="H57" s="17"/>
      <c r="I57" s="17"/>
    </row>
    <row r="58" s="3" customFormat="1" ht="12" spans="2:9">
      <c r="B58" s="17"/>
      <c r="C58" s="17"/>
      <c r="D58" s="17"/>
      <c r="E58" s="17"/>
      <c r="F58" s="17"/>
      <c r="G58" s="17"/>
      <c r="H58" s="17"/>
      <c r="I58" s="17"/>
    </row>
    <row r="59" s="3" customFormat="1" ht="12" spans="2:9">
      <c r="B59" s="17"/>
      <c r="C59" s="17"/>
      <c r="D59" s="17"/>
      <c r="E59" s="17"/>
      <c r="F59" s="17"/>
      <c r="G59" s="17"/>
      <c r="H59" s="17"/>
      <c r="I59" s="17"/>
    </row>
    <row r="60" s="3" customFormat="1" ht="12" spans="2:9">
      <c r="B60" s="17"/>
      <c r="C60" s="17"/>
      <c r="D60" s="17"/>
      <c r="E60" s="17"/>
      <c r="F60" s="17"/>
      <c r="G60" s="17"/>
      <c r="H60" s="17"/>
      <c r="I60" s="17"/>
    </row>
    <row r="61" s="3" customFormat="1" ht="12" spans="2:9">
      <c r="B61" s="17"/>
      <c r="C61" s="17"/>
      <c r="D61" s="17"/>
      <c r="E61" s="17"/>
      <c r="F61" s="17"/>
      <c r="G61" s="17"/>
      <c r="H61" s="17"/>
      <c r="I61" s="17"/>
    </row>
    <row r="62" s="3" customFormat="1" ht="12" spans="2:9">
      <c r="B62" s="17"/>
      <c r="C62" s="17"/>
      <c r="D62" s="17"/>
      <c r="E62" s="17"/>
      <c r="F62" s="17"/>
      <c r="G62" s="17"/>
      <c r="H62" s="17"/>
      <c r="I62" s="17"/>
    </row>
    <row r="63" s="3" customFormat="1" ht="12" spans="2:9">
      <c r="B63" s="17"/>
      <c r="C63" s="17"/>
      <c r="D63" s="17"/>
      <c r="E63" s="17"/>
      <c r="F63" s="17"/>
      <c r="G63" s="17"/>
      <c r="H63" s="17"/>
      <c r="I63" s="17"/>
    </row>
    <row r="64" s="3" customFormat="1" ht="12" spans="2:9">
      <c r="B64" s="17"/>
      <c r="C64" s="17"/>
      <c r="D64" s="17"/>
      <c r="E64" s="17"/>
      <c r="F64" s="17"/>
      <c r="G64" s="17"/>
      <c r="H64" s="17"/>
      <c r="I64" s="17"/>
    </row>
    <row r="65" s="3" customFormat="1" ht="12" spans="2:9">
      <c r="B65" s="17"/>
      <c r="C65" s="17"/>
      <c r="D65" s="17"/>
      <c r="E65" s="17"/>
      <c r="F65" s="17"/>
      <c r="G65" s="17"/>
      <c r="H65" s="17"/>
      <c r="I65" s="17"/>
    </row>
    <row r="66" s="3" customFormat="1" ht="12" spans="2:9">
      <c r="B66" s="17"/>
      <c r="C66" s="17"/>
      <c r="D66" s="17"/>
      <c r="E66" s="17"/>
      <c r="F66" s="17"/>
      <c r="G66" s="17"/>
      <c r="H66" s="17"/>
      <c r="I66" s="17"/>
    </row>
    <row r="67" s="3" customFormat="1" ht="12" spans="2:9">
      <c r="B67" s="17"/>
      <c r="C67" s="17"/>
      <c r="D67" s="17"/>
      <c r="E67" s="17"/>
      <c r="F67" s="17"/>
      <c r="G67" s="17"/>
      <c r="H67" s="17"/>
      <c r="I67" s="17"/>
    </row>
    <row r="68" s="3" customFormat="1" ht="12" spans="2:9">
      <c r="B68" s="17"/>
      <c r="C68" s="17"/>
      <c r="D68" s="17"/>
      <c r="E68" s="17"/>
      <c r="F68" s="17"/>
      <c r="G68" s="17"/>
      <c r="H68" s="17"/>
      <c r="I68" s="17"/>
    </row>
    <row r="69" s="3" customFormat="1" ht="12" spans="2:9">
      <c r="B69" s="17"/>
      <c r="C69" s="17"/>
      <c r="D69" s="17"/>
      <c r="E69" s="17"/>
      <c r="F69" s="17"/>
      <c r="G69" s="17"/>
      <c r="H69" s="17"/>
      <c r="I69" s="17"/>
    </row>
    <row r="70" s="3" customFormat="1" ht="12" spans="2:9">
      <c r="B70" s="17"/>
      <c r="C70" s="17"/>
      <c r="D70" s="17"/>
      <c r="E70" s="17"/>
      <c r="F70" s="17"/>
      <c r="G70" s="17"/>
      <c r="H70" s="17"/>
      <c r="I70" s="17"/>
    </row>
    <row r="71" s="3" customFormat="1" ht="12" spans="2:9">
      <c r="B71" s="17"/>
      <c r="C71" s="17"/>
      <c r="D71" s="17"/>
      <c r="E71" s="17"/>
      <c r="F71" s="17"/>
      <c r="G71" s="17"/>
      <c r="H71" s="17"/>
      <c r="I71" s="17"/>
    </row>
    <row r="72" s="3" customFormat="1" ht="12" spans="2:9">
      <c r="B72" s="17"/>
      <c r="C72" s="17"/>
      <c r="D72" s="17"/>
      <c r="E72" s="17"/>
      <c r="F72" s="17"/>
      <c r="G72" s="17"/>
      <c r="H72" s="17"/>
      <c r="I72" s="17"/>
    </row>
    <row r="73" s="3" customFormat="1" ht="12" spans="2:9">
      <c r="B73" s="17"/>
      <c r="C73" s="17"/>
      <c r="D73" s="17"/>
      <c r="E73" s="17"/>
      <c r="F73" s="17"/>
      <c r="G73" s="17"/>
      <c r="H73" s="17"/>
      <c r="I73" s="17"/>
    </row>
    <row r="74" s="3" customFormat="1" ht="12" spans="2:9">
      <c r="B74" s="17"/>
      <c r="C74" s="17"/>
      <c r="D74" s="17"/>
      <c r="E74" s="17"/>
      <c r="F74" s="17"/>
      <c r="G74" s="17"/>
      <c r="H74" s="17"/>
      <c r="I74" s="17"/>
    </row>
    <row r="75" s="3" customFormat="1" ht="12" spans="2:9">
      <c r="B75" s="17"/>
      <c r="C75" s="17"/>
      <c r="D75" s="17"/>
      <c r="E75" s="17"/>
      <c r="F75" s="17"/>
      <c r="G75" s="17"/>
      <c r="H75" s="17"/>
      <c r="I75" s="17"/>
    </row>
    <row r="76" s="3" customFormat="1" ht="12" spans="2:9">
      <c r="B76" s="17"/>
      <c r="C76" s="17"/>
      <c r="D76" s="17"/>
      <c r="E76" s="17"/>
      <c r="F76" s="17"/>
      <c r="G76" s="17"/>
      <c r="H76" s="17"/>
      <c r="I76" s="17"/>
    </row>
    <row r="77" s="3" customFormat="1" ht="12" spans="2:9">
      <c r="B77" s="17"/>
      <c r="C77" s="17"/>
      <c r="D77" s="17"/>
      <c r="E77" s="17"/>
      <c r="F77" s="17"/>
      <c r="G77" s="17"/>
      <c r="H77" s="17"/>
      <c r="I77" s="17"/>
    </row>
    <row r="78" s="3" customFormat="1" ht="12" spans="2:9">
      <c r="B78" s="17"/>
      <c r="C78" s="17"/>
      <c r="D78" s="17"/>
      <c r="E78" s="17"/>
      <c r="F78" s="17"/>
      <c r="G78" s="17"/>
      <c r="H78" s="17"/>
      <c r="I78" s="17"/>
    </row>
    <row r="79" s="3" customFormat="1" ht="12" spans="2:9">
      <c r="B79" s="17"/>
      <c r="C79" s="17"/>
      <c r="D79" s="17"/>
      <c r="E79" s="17"/>
      <c r="F79" s="17"/>
      <c r="G79" s="17"/>
      <c r="H79" s="17"/>
      <c r="I79" s="17"/>
    </row>
    <row r="80" s="3" customFormat="1" ht="12" spans="2:9">
      <c r="B80" s="17"/>
      <c r="C80" s="17"/>
      <c r="D80" s="17"/>
      <c r="E80" s="17"/>
      <c r="F80" s="17"/>
      <c r="G80" s="17"/>
      <c r="H80" s="17"/>
      <c r="I80" s="17"/>
    </row>
    <row r="81" s="3" customFormat="1" ht="12" spans="2:9">
      <c r="B81" s="17"/>
      <c r="C81" s="17"/>
      <c r="D81" s="17"/>
      <c r="E81" s="17"/>
      <c r="F81" s="17"/>
      <c r="G81" s="17"/>
      <c r="H81" s="17"/>
      <c r="I81" s="17"/>
    </row>
    <row r="82" s="3" customFormat="1" ht="12" spans="2:9">
      <c r="B82" s="17"/>
      <c r="C82" s="17"/>
      <c r="D82" s="17"/>
      <c r="E82" s="17"/>
      <c r="F82" s="17"/>
      <c r="G82" s="17"/>
      <c r="H82" s="17"/>
      <c r="I82" s="17"/>
    </row>
    <row r="83" s="3" customFormat="1" ht="12" spans="2:9">
      <c r="B83" s="17"/>
      <c r="C83" s="17"/>
      <c r="D83" s="17"/>
      <c r="E83" s="17"/>
      <c r="F83" s="17"/>
      <c r="G83" s="17"/>
      <c r="H83" s="17"/>
      <c r="I83" s="17"/>
    </row>
    <row r="84" s="3" customFormat="1" ht="12" spans="2:9">
      <c r="B84" s="17"/>
      <c r="C84" s="17"/>
      <c r="D84" s="17"/>
      <c r="E84" s="17"/>
      <c r="F84" s="17"/>
      <c r="G84" s="17"/>
      <c r="H84" s="17"/>
      <c r="I84" s="17"/>
    </row>
    <row r="85" s="3" customFormat="1" ht="12" spans="2:9">
      <c r="B85" s="17"/>
      <c r="C85" s="17"/>
      <c r="D85" s="17"/>
      <c r="E85" s="17"/>
      <c r="F85" s="17"/>
      <c r="G85" s="17"/>
      <c r="H85" s="17"/>
      <c r="I85" s="17"/>
    </row>
    <row r="86" s="3" customFormat="1" ht="12" spans="2:9">
      <c r="B86" s="17"/>
      <c r="C86" s="17"/>
      <c r="D86" s="17"/>
      <c r="E86" s="17"/>
      <c r="F86" s="17"/>
      <c r="G86" s="17"/>
      <c r="H86" s="17"/>
      <c r="I86" s="17"/>
    </row>
    <row r="87" s="3" customFormat="1" ht="12" spans="2:9">
      <c r="B87" s="17"/>
      <c r="C87" s="17"/>
      <c r="D87" s="17"/>
      <c r="E87" s="17"/>
      <c r="F87" s="17"/>
      <c r="G87" s="17"/>
      <c r="H87" s="17"/>
      <c r="I87" s="17"/>
    </row>
    <row r="88" s="3" customFormat="1" ht="12" spans="2:9">
      <c r="B88" s="17"/>
      <c r="C88" s="17"/>
      <c r="D88" s="17"/>
      <c r="E88" s="17"/>
      <c r="F88" s="17"/>
      <c r="G88" s="17"/>
      <c r="H88" s="17"/>
      <c r="I88" s="17"/>
    </row>
    <row r="89" s="3" customFormat="1" ht="12" spans="2:9">
      <c r="B89" s="17"/>
      <c r="C89" s="17"/>
      <c r="D89" s="17"/>
      <c r="E89" s="17"/>
      <c r="F89" s="17"/>
      <c r="G89" s="17"/>
      <c r="H89" s="17"/>
      <c r="I89" s="17"/>
    </row>
    <row r="90" s="3" customFormat="1" ht="12" spans="2:9">
      <c r="B90" s="17"/>
      <c r="C90" s="17"/>
      <c r="D90" s="17"/>
      <c r="E90" s="17"/>
      <c r="F90" s="17"/>
      <c r="G90" s="17"/>
      <c r="H90" s="17"/>
      <c r="I90" s="17"/>
    </row>
    <row r="91" s="3" customFormat="1" ht="12" spans="2:9">
      <c r="B91" s="17"/>
      <c r="C91" s="17"/>
      <c r="D91" s="17"/>
      <c r="E91" s="17"/>
      <c r="F91" s="17"/>
      <c r="G91" s="17"/>
      <c r="H91" s="17"/>
      <c r="I91" s="17"/>
    </row>
    <row r="92" s="3" customFormat="1" ht="12" spans="2:9">
      <c r="B92" s="17"/>
      <c r="C92" s="17"/>
      <c r="D92" s="17"/>
      <c r="E92" s="17"/>
      <c r="F92" s="17"/>
      <c r="G92" s="17"/>
      <c r="H92" s="17"/>
      <c r="I92" s="17"/>
    </row>
    <row r="93" s="3" customFormat="1" ht="12" spans="2:9">
      <c r="B93" s="17"/>
      <c r="C93" s="17"/>
      <c r="D93" s="17"/>
      <c r="E93" s="17"/>
      <c r="F93" s="17"/>
      <c r="G93" s="17"/>
      <c r="H93" s="17"/>
      <c r="I93" s="17"/>
    </row>
    <row r="94" s="3" customFormat="1" ht="12" spans="2:9">
      <c r="B94" s="17"/>
      <c r="C94" s="17"/>
      <c r="D94" s="17"/>
      <c r="E94" s="17"/>
      <c r="F94" s="17"/>
      <c r="G94" s="17"/>
      <c r="H94" s="17"/>
      <c r="I94" s="17"/>
    </row>
    <row r="95" s="3" customFormat="1" ht="12" spans="2:9">
      <c r="B95" s="17"/>
      <c r="C95" s="17"/>
      <c r="D95" s="17"/>
      <c r="E95" s="17"/>
      <c r="F95" s="17"/>
      <c r="G95" s="17"/>
      <c r="H95" s="17"/>
      <c r="I95" s="17"/>
    </row>
    <row r="96" s="3" customFormat="1" ht="12" spans="2:9">
      <c r="B96" s="17"/>
      <c r="C96" s="17"/>
      <c r="D96" s="17"/>
      <c r="E96" s="17"/>
      <c r="F96" s="17"/>
      <c r="G96" s="17"/>
      <c r="H96" s="17"/>
      <c r="I96" s="17"/>
    </row>
    <row r="97" s="3" customFormat="1" ht="12" spans="2:9">
      <c r="B97" s="17"/>
      <c r="C97" s="17"/>
      <c r="D97" s="17"/>
      <c r="E97" s="17"/>
      <c r="F97" s="17"/>
      <c r="G97" s="17"/>
      <c r="H97" s="17"/>
      <c r="I97" s="17"/>
    </row>
    <row r="98" s="3" customFormat="1" ht="12" spans="2:9">
      <c r="B98" s="17"/>
      <c r="C98" s="17"/>
      <c r="D98" s="17"/>
      <c r="E98" s="17"/>
      <c r="F98" s="17"/>
      <c r="G98" s="17"/>
      <c r="H98" s="17"/>
      <c r="I98" s="17"/>
    </row>
    <row r="99" s="3" customFormat="1" ht="12" spans="2:9">
      <c r="B99" s="17"/>
      <c r="C99" s="17"/>
      <c r="D99" s="17"/>
      <c r="E99" s="17"/>
      <c r="F99" s="17"/>
      <c r="G99" s="17"/>
      <c r="H99" s="17"/>
      <c r="I99" s="17"/>
    </row>
    <row r="100" s="3" customFormat="1" ht="12" spans="2:9">
      <c r="B100" s="17"/>
      <c r="C100" s="17"/>
      <c r="D100" s="17"/>
      <c r="E100" s="17"/>
      <c r="F100" s="17"/>
      <c r="G100" s="17"/>
      <c r="H100" s="17"/>
      <c r="I100" s="17"/>
    </row>
    <row r="101" s="3" customFormat="1" ht="12" spans="2:9">
      <c r="B101" s="17"/>
      <c r="C101" s="17"/>
      <c r="D101" s="17"/>
      <c r="E101" s="17"/>
      <c r="F101" s="17"/>
      <c r="G101" s="17"/>
      <c r="H101" s="17"/>
      <c r="I101" s="17"/>
    </row>
    <row r="102" s="3" customFormat="1" ht="12" spans="2:9">
      <c r="B102" s="17"/>
      <c r="C102" s="17"/>
      <c r="D102" s="17"/>
      <c r="E102" s="17"/>
      <c r="F102" s="17"/>
      <c r="G102" s="17"/>
      <c r="H102" s="17"/>
      <c r="I102" s="17"/>
    </row>
    <row r="103" s="3" customFormat="1" ht="12" spans="2:9">
      <c r="B103" s="17"/>
      <c r="C103" s="17"/>
      <c r="D103" s="17"/>
      <c r="E103" s="17"/>
      <c r="F103" s="17"/>
      <c r="G103" s="17"/>
      <c r="H103" s="17"/>
      <c r="I103" s="17"/>
    </row>
    <row r="104" s="3" customFormat="1" ht="12" spans="2:9">
      <c r="B104" s="17"/>
      <c r="C104" s="17"/>
      <c r="D104" s="17"/>
      <c r="E104" s="17"/>
      <c r="F104" s="17"/>
      <c r="G104" s="17"/>
      <c r="H104" s="17"/>
      <c r="I104" s="17"/>
    </row>
    <row r="105" s="3" customFormat="1" ht="12" spans="2:9">
      <c r="B105" s="17"/>
      <c r="C105" s="17"/>
      <c r="D105" s="17"/>
      <c r="E105" s="17"/>
      <c r="F105" s="17"/>
      <c r="G105" s="17"/>
      <c r="H105" s="17"/>
      <c r="I105" s="17"/>
    </row>
    <row r="106" s="3" customFormat="1" ht="12" spans="2:9">
      <c r="B106" s="17"/>
      <c r="C106" s="17"/>
      <c r="D106" s="17"/>
      <c r="E106" s="17"/>
      <c r="F106" s="17"/>
      <c r="G106" s="17"/>
      <c r="H106" s="17"/>
      <c r="I106" s="17"/>
    </row>
    <row r="107" s="3" customFormat="1" ht="12" spans="2:9">
      <c r="B107" s="17"/>
      <c r="C107" s="17"/>
      <c r="D107" s="17"/>
      <c r="E107" s="17"/>
      <c r="F107" s="17"/>
      <c r="G107" s="17"/>
      <c r="H107" s="17"/>
      <c r="I107" s="17"/>
    </row>
    <row r="108" s="3" customFormat="1" ht="12" spans="2:9">
      <c r="B108" s="17"/>
      <c r="C108" s="17"/>
      <c r="D108" s="17"/>
      <c r="E108" s="17"/>
      <c r="F108" s="17"/>
      <c r="G108" s="17"/>
      <c r="H108" s="17"/>
      <c r="I108" s="17"/>
    </row>
    <row r="109" s="3" customFormat="1" ht="12" spans="2:9">
      <c r="B109" s="17"/>
      <c r="C109" s="17"/>
      <c r="D109" s="17"/>
      <c r="E109" s="17"/>
      <c r="F109" s="17"/>
      <c r="G109" s="17"/>
      <c r="H109" s="17"/>
      <c r="I109" s="17"/>
    </row>
    <row r="110" s="3" customFormat="1" ht="12" spans="2:9">
      <c r="B110" s="17"/>
      <c r="C110" s="17"/>
      <c r="D110" s="17"/>
      <c r="E110" s="17"/>
      <c r="F110" s="17"/>
      <c r="G110" s="17"/>
      <c r="H110" s="17"/>
      <c r="I110" s="17"/>
    </row>
    <row r="111" s="3" customFormat="1" ht="12" spans="2:9">
      <c r="B111" s="17"/>
      <c r="C111" s="17"/>
      <c r="D111" s="17"/>
      <c r="E111" s="17"/>
      <c r="F111" s="17"/>
      <c r="G111" s="17"/>
      <c r="H111" s="17"/>
      <c r="I111" s="17"/>
    </row>
    <row r="112" s="3" customFormat="1" ht="12" spans="2:9">
      <c r="B112" s="17"/>
      <c r="C112" s="17"/>
      <c r="D112" s="17"/>
      <c r="E112" s="17"/>
      <c r="F112" s="17"/>
      <c r="G112" s="17"/>
      <c r="H112" s="17"/>
      <c r="I112" s="17"/>
    </row>
    <row r="113" s="3" customFormat="1" ht="12" spans="2:9">
      <c r="B113" s="17"/>
      <c r="C113" s="17"/>
      <c r="D113" s="17"/>
      <c r="E113" s="17"/>
      <c r="F113" s="17"/>
      <c r="G113" s="17"/>
      <c r="H113" s="17"/>
      <c r="I113" s="17"/>
    </row>
    <row r="114" s="3" customFormat="1" ht="12" spans="2:9">
      <c r="B114" s="17"/>
      <c r="C114" s="17"/>
      <c r="D114" s="17"/>
      <c r="E114" s="17"/>
      <c r="F114" s="17"/>
      <c r="G114" s="17"/>
      <c r="H114" s="17"/>
      <c r="I114" s="17"/>
    </row>
    <row r="115" s="3" customFormat="1" ht="12" spans="2:9">
      <c r="B115" s="17"/>
      <c r="C115" s="17"/>
      <c r="D115" s="17"/>
      <c r="E115" s="17"/>
      <c r="F115" s="17"/>
      <c r="G115" s="17"/>
      <c r="H115" s="17"/>
      <c r="I115" s="17"/>
    </row>
    <row r="116" s="3" customFormat="1" ht="12" spans="2:9">
      <c r="B116" s="17"/>
      <c r="C116" s="17"/>
      <c r="D116" s="17"/>
      <c r="E116" s="17"/>
      <c r="F116" s="17"/>
      <c r="G116" s="17"/>
      <c r="H116" s="17"/>
      <c r="I116" s="17"/>
    </row>
    <row r="117" s="3" customFormat="1" ht="12" spans="2:9">
      <c r="B117" s="17"/>
      <c r="C117" s="17"/>
      <c r="D117" s="17"/>
      <c r="E117" s="17"/>
      <c r="F117" s="17"/>
      <c r="G117" s="17"/>
      <c r="H117" s="17"/>
      <c r="I117" s="17"/>
    </row>
    <row r="118" s="3" customFormat="1" ht="12" spans="2:9">
      <c r="B118" s="17"/>
      <c r="C118" s="17"/>
      <c r="D118" s="17"/>
      <c r="E118" s="17"/>
      <c r="F118" s="17"/>
      <c r="G118" s="17"/>
      <c r="H118" s="17"/>
      <c r="I118" s="17"/>
    </row>
    <row r="119" s="3" customFormat="1" ht="12" spans="2:9">
      <c r="B119" s="17"/>
      <c r="C119" s="17"/>
      <c r="D119" s="17"/>
      <c r="E119" s="17"/>
      <c r="F119" s="17"/>
      <c r="G119" s="17"/>
      <c r="H119" s="17"/>
      <c r="I119" s="17"/>
    </row>
    <row r="120" s="3" customFormat="1" ht="12" spans="2:9">
      <c r="B120" s="17"/>
      <c r="C120" s="17"/>
      <c r="D120" s="17"/>
      <c r="E120" s="17"/>
      <c r="F120" s="17"/>
      <c r="G120" s="17"/>
      <c r="H120" s="17"/>
      <c r="I120" s="17"/>
    </row>
    <row r="121" s="3" customFormat="1" ht="12" spans="2:9">
      <c r="B121" s="17"/>
      <c r="C121" s="17"/>
      <c r="D121" s="17"/>
      <c r="E121" s="17"/>
      <c r="F121" s="17"/>
      <c r="G121" s="17"/>
      <c r="H121" s="17"/>
      <c r="I121" s="17"/>
    </row>
    <row r="122" s="3" customFormat="1" ht="12" spans="2:9">
      <c r="B122" s="17"/>
      <c r="C122" s="17"/>
      <c r="D122" s="17"/>
      <c r="E122" s="17"/>
      <c r="F122" s="17"/>
      <c r="G122" s="17"/>
      <c r="H122" s="17"/>
      <c r="I122" s="17"/>
    </row>
    <row r="123" s="3" customFormat="1" ht="12" spans="2:9">
      <c r="B123" s="17"/>
      <c r="C123" s="17"/>
      <c r="D123" s="17"/>
      <c r="E123" s="17"/>
      <c r="F123" s="17"/>
      <c r="G123" s="17"/>
      <c r="H123" s="17"/>
      <c r="I123" s="17"/>
    </row>
    <row r="124" s="3" customFormat="1" ht="12" spans="2:9">
      <c r="B124" s="17"/>
      <c r="C124" s="17"/>
      <c r="D124" s="17"/>
      <c r="E124" s="17"/>
      <c r="F124" s="17"/>
      <c r="G124" s="17"/>
      <c r="H124" s="17"/>
      <c r="I124" s="17"/>
    </row>
    <row r="125" s="3" customFormat="1" ht="12" spans="2:9">
      <c r="B125" s="17"/>
      <c r="C125" s="17"/>
      <c r="D125" s="17"/>
      <c r="E125" s="17"/>
      <c r="F125" s="17"/>
      <c r="G125" s="17"/>
      <c r="H125" s="17"/>
      <c r="I125" s="17"/>
    </row>
    <row r="126" s="3" customFormat="1" ht="12" spans="2:9">
      <c r="B126" s="17"/>
      <c r="C126" s="17"/>
      <c r="D126" s="17"/>
      <c r="E126" s="17"/>
      <c r="F126" s="17"/>
      <c r="G126" s="17"/>
      <c r="H126" s="17"/>
      <c r="I126" s="17"/>
    </row>
    <row r="127" s="3" customFormat="1" ht="12" spans="2:9">
      <c r="B127" s="17"/>
      <c r="C127" s="17"/>
      <c r="D127" s="17"/>
      <c r="E127" s="17"/>
      <c r="F127" s="17"/>
      <c r="G127" s="17"/>
      <c r="H127" s="17"/>
      <c r="I127" s="17"/>
    </row>
    <row r="128" s="3" customFormat="1" ht="12" spans="2:9">
      <c r="B128" s="17"/>
      <c r="C128" s="17"/>
      <c r="D128" s="17"/>
      <c r="E128" s="17"/>
      <c r="F128" s="17"/>
      <c r="G128" s="17"/>
      <c r="H128" s="17"/>
      <c r="I128" s="17"/>
    </row>
    <row r="129" s="3" customFormat="1" ht="12" spans="2:9">
      <c r="B129" s="17"/>
      <c r="C129" s="17"/>
      <c r="D129" s="17"/>
      <c r="E129" s="17"/>
      <c r="F129" s="17"/>
      <c r="G129" s="17"/>
      <c r="H129" s="17"/>
      <c r="I129" s="17"/>
    </row>
    <row r="130" s="3" customFormat="1" ht="12" spans="2:9">
      <c r="B130" s="17"/>
      <c r="C130" s="17"/>
      <c r="D130" s="17"/>
      <c r="E130" s="17"/>
      <c r="F130" s="17"/>
      <c r="G130" s="17"/>
      <c r="H130" s="17"/>
      <c r="I130" s="17"/>
    </row>
    <row r="131" s="3" customFormat="1" ht="12" spans="2:9">
      <c r="B131" s="17"/>
      <c r="C131" s="17"/>
      <c r="D131" s="17"/>
      <c r="E131" s="17"/>
      <c r="F131" s="17"/>
      <c r="G131" s="17"/>
      <c r="H131" s="17"/>
      <c r="I131" s="17"/>
    </row>
    <row r="132" s="3" customFormat="1" ht="12" spans="2:9">
      <c r="B132" s="17"/>
      <c r="C132" s="17"/>
      <c r="D132" s="17"/>
      <c r="E132" s="17"/>
      <c r="F132" s="17"/>
      <c r="G132" s="17"/>
      <c r="H132" s="17"/>
      <c r="I132" s="17"/>
    </row>
    <row r="133" s="3" customFormat="1" ht="12" spans="2:9">
      <c r="B133" s="17"/>
      <c r="C133" s="17"/>
      <c r="D133" s="17"/>
      <c r="E133" s="17"/>
      <c r="F133" s="17"/>
      <c r="G133" s="17"/>
      <c r="H133" s="17"/>
      <c r="I133" s="17"/>
    </row>
    <row r="134" s="3" customFormat="1" ht="12" spans="2:9">
      <c r="B134" s="17"/>
      <c r="C134" s="17"/>
      <c r="D134" s="17"/>
      <c r="E134" s="17"/>
      <c r="F134" s="17"/>
      <c r="G134" s="17"/>
      <c r="H134" s="17"/>
      <c r="I134" s="17"/>
    </row>
    <row r="135" s="3" customFormat="1" ht="12" spans="2:9">
      <c r="B135" s="17"/>
      <c r="C135" s="17"/>
      <c r="D135" s="17"/>
      <c r="E135" s="17"/>
      <c r="F135" s="17"/>
      <c r="G135" s="17"/>
      <c r="H135" s="17"/>
      <c r="I135" s="17"/>
    </row>
    <row r="136" s="3" customFormat="1" ht="12" spans="2:9">
      <c r="B136" s="17"/>
      <c r="C136" s="17"/>
      <c r="D136" s="17"/>
      <c r="E136" s="17"/>
      <c r="F136" s="17"/>
      <c r="G136" s="17"/>
      <c r="H136" s="17"/>
      <c r="I136" s="17"/>
    </row>
    <row r="137" s="3" customFormat="1" ht="12" spans="2:9">
      <c r="B137" s="17"/>
      <c r="C137" s="17"/>
      <c r="D137" s="17"/>
      <c r="E137" s="17"/>
      <c r="F137" s="17"/>
      <c r="G137" s="17"/>
      <c r="H137" s="17"/>
      <c r="I137" s="17"/>
    </row>
    <row r="138" s="3" customFormat="1" ht="12" spans="2:9">
      <c r="B138" s="17"/>
      <c r="C138" s="17"/>
      <c r="D138" s="17"/>
      <c r="E138" s="17"/>
      <c r="F138" s="17"/>
      <c r="G138" s="17"/>
      <c r="H138" s="17"/>
      <c r="I138" s="17"/>
    </row>
    <row r="139" s="3" customFormat="1" ht="12" spans="2:9">
      <c r="B139" s="17"/>
      <c r="C139" s="17"/>
      <c r="D139" s="17"/>
      <c r="E139" s="17"/>
      <c r="F139" s="17"/>
      <c r="G139" s="17"/>
      <c r="H139" s="17"/>
      <c r="I139" s="17"/>
    </row>
    <row r="140" s="3" customFormat="1" ht="12" spans="2:9">
      <c r="B140" s="17"/>
      <c r="C140" s="17"/>
      <c r="D140" s="17"/>
      <c r="E140" s="17"/>
      <c r="F140" s="17"/>
      <c r="G140" s="17"/>
      <c r="H140" s="17"/>
      <c r="I140" s="17"/>
    </row>
    <row r="141" s="3" customFormat="1" ht="12" spans="2:9">
      <c r="B141" s="17"/>
      <c r="C141" s="17"/>
      <c r="D141" s="17"/>
      <c r="E141" s="17"/>
      <c r="F141" s="17"/>
      <c r="G141" s="17"/>
      <c r="H141" s="17"/>
      <c r="I141" s="17"/>
    </row>
    <row r="142" s="3" customFormat="1" ht="12" spans="2:9">
      <c r="B142" s="17"/>
      <c r="C142" s="17"/>
      <c r="D142" s="17"/>
      <c r="E142" s="17"/>
      <c r="F142" s="17"/>
      <c r="G142" s="17"/>
      <c r="H142" s="17"/>
      <c r="I142" s="17"/>
    </row>
    <row r="143" s="3" customFormat="1" ht="12" spans="2:9">
      <c r="B143" s="17"/>
      <c r="C143" s="17"/>
      <c r="D143" s="17"/>
      <c r="E143" s="17"/>
      <c r="F143" s="17"/>
      <c r="G143" s="17"/>
      <c r="H143" s="17"/>
      <c r="I143" s="17"/>
    </row>
    <row r="144" s="3" customFormat="1" ht="12" spans="2:9">
      <c r="B144" s="17"/>
      <c r="C144" s="17"/>
      <c r="D144" s="17"/>
      <c r="E144" s="17"/>
      <c r="F144" s="17"/>
      <c r="G144" s="17"/>
      <c r="H144" s="17"/>
      <c r="I144" s="17"/>
    </row>
    <row r="145" s="3" customFormat="1" ht="12" spans="2:9">
      <c r="B145" s="17"/>
      <c r="C145" s="17"/>
      <c r="D145" s="17"/>
      <c r="E145" s="17"/>
      <c r="F145" s="17"/>
      <c r="G145" s="17"/>
      <c r="H145" s="17"/>
      <c r="I145" s="17"/>
    </row>
    <row r="146" s="3" customFormat="1" ht="12" spans="2:9">
      <c r="B146" s="17"/>
      <c r="C146" s="17"/>
      <c r="D146" s="17"/>
      <c r="E146" s="17"/>
      <c r="F146" s="17"/>
      <c r="G146" s="17"/>
      <c r="H146" s="17"/>
      <c r="I146" s="17"/>
    </row>
    <row r="147" s="3" customFormat="1" ht="12" spans="2:9">
      <c r="B147" s="17"/>
      <c r="C147" s="17"/>
      <c r="D147" s="17"/>
      <c r="E147" s="17"/>
      <c r="F147" s="17"/>
      <c r="G147" s="17"/>
      <c r="H147" s="17"/>
      <c r="I147" s="17"/>
    </row>
    <row r="148" s="3" customFormat="1" ht="12" spans="2:9">
      <c r="B148" s="17"/>
      <c r="C148" s="17"/>
      <c r="D148" s="17"/>
      <c r="E148" s="17"/>
      <c r="F148" s="17"/>
      <c r="G148" s="17"/>
      <c r="H148" s="17"/>
      <c r="I148" s="17"/>
    </row>
    <row r="149" s="3" customFormat="1" ht="12" spans="2:9">
      <c r="B149" s="17"/>
      <c r="C149" s="17"/>
      <c r="D149" s="17"/>
      <c r="E149" s="17"/>
      <c r="F149" s="17"/>
      <c r="G149" s="17"/>
      <c r="H149" s="17"/>
      <c r="I149" s="17"/>
    </row>
    <row r="150" s="3" customFormat="1" ht="12" spans="2:9">
      <c r="B150" s="17"/>
      <c r="C150" s="17"/>
      <c r="D150" s="17"/>
      <c r="E150" s="17"/>
      <c r="F150" s="17"/>
      <c r="G150" s="17"/>
      <c r="H150" s="17"/>
      <c r="I150" s="17"/>
    </row>
    <row r="151" s="3" customFormat="1" ht="12" spans="2:9">
      <c r="B151" s="17"/>
      <c r="C151" s="17"/>
      <c r="D151" s="17"/>
      <c r="E151" s="17"/>
      <c r="F151" s="17"/>
      <c r="G151" s="17"/>
      <c r="H151" s="17"/>
      <c r="I151" s="17"/>
    </row>
    <row r="152" s="3" customFormat="1" ht="12" spans="2:9">
      <c r="B152" s="17"/>
      <c r="C152" s="17"/>
      <c r="D152" s="17"/>
      <c r="E152" s="17"/>
      <c r="F152" s="17"/>
      <c r="G152" s="17"/>
      <c r="H152" s="17"/>
      <c r="I152" s="17"/>
    </row>
    <row r="153" s="3" customFormat="1" ht="12" spans="2:9">
      <c r="B153" s="17"/>
      <c r="C153" s="17"/>
      <c r="D153" s="17"/>
      <c r="E153" s="17"/>
      <c r="F153" s="17"/>
      <c r="G153" s="17"/>
      <c r="H153" s="17"/>
      <c r="I153" s="17"/>
    </row>
    <row r="154" s="3" customFormat="1" ht="12" spans="2:9">
      <c r="B154" s="17"/>
      <c r="C154" s="17"/>
      <c r="D154" s="17"/>
      <c r="E154" s="17"/>
      <c r="F154" s="17"/>
      <c r="G154" s="17"/>
      <c r="H154" s="17"/>
      <c r="I154" s="17"/>
    </row>
    <row r="155" s="3" customFormat="1" ht="12" spans="2:9">
      <c r="B155" s="17"/>
      <c r="C155" s="17"/>
      <c r="D155" s="17"/>
      <c r="E155" s="17"/>
      <c r="F155" s="17"/>
      <c r="G155" s="17"/>
      <c r="H155" s="17"/>
      <c r="I155" s="17"/>
    </row>
    <row r="156" s="3" customFormat="1" ht="12" spans="2:9">
      <c r="B156" s="17"/>
      <c r="C156" s="17"/>
      <c r="D156" s="17"/>
      <c r="E156" s="17"/>
      <c r="F156" s="17"/>
      <c r="G156" s="17"/>
      <c r="H156" s="17"/>
      <c r="I156" s="17"/>
    </row>
    <row r="157" s="3" customFormat="1" ht="12" spans="2:9">
      <c r="B157" s="17"/>
      <c r="C157" s="17"/>
      <c r="D157" s="17"/>
      <c r="E157" s="17"/>
      <c r="F157" s="17"/>
      <c r="G157" s="17"/>
      <c r="H157" s="17"/>
      <c r="I157" s="17"/>
    </row>
    <row r="158" s="3" customFormat="1" ht="12" spans="2:9">
      <c r="B158" s="17"/>
      <c r="C158" s="17"/>
      <c r="D158" s="17"/>
      <c r="E158" s="17"/>
      <c r="F158" s="17"/>
      <c r="G158" s="17"/>
      <c r="H158" s="17"/>
      <c r="I158" s="17"/>
    </row>
    <row r="159" s="3" customFormat="1" ht="12" spans="2:9">
      <c r="B159" s="17"/>
      <c r="C159" s="17"/>
      <c r="D159" s="17"/>
      <c r="E159" s="17"/>
      <c r="F159" s="17"/>
      <c r="G159" s="17"/>
      <c r="H159" s="17"/>
      <c r="I159" s="17"/>
    </row>
    <row r="160" s="3" customFormat="1" ht="12" spans="2:9">
      <c r="B160" s="17"/>
      <c r="C160" s="17"/>
      <c r="D160" s="17"/>
      <c r="E160" s="17"/>
      <c r="F160" s="17"/>
      <c r="G160" s="17"/>
      <c r="H160" s="17"/>
      <c r="I160" s="17"/>
    </row>
    <row r="161" s="3" customFormat="1" ht="12" spans="2:9">
      <c r="B161" s="17"/>
      <c r="C161" s="17"/>
      <c r="D161" s="17"/>
      <c r="E161" s="17"/>
      <c r="F161" s="17"/>
      <c r="G161" s="17"/>
      <c r="H161" s="17"/>
      <c r="I161" s="17"/>
    </row>
    <row r="162" s="3" customFormat="1" ht="12" spans="2:9">
      <c r="B162" s="17"/>
      <c r="C162" s="17"/>
      <c r="D162" s="17"/>
      <c r="E162" s="17"/>
      <c r="F162" s="17"/>
      <c r="G162" s="17"/>
      <c r="H162" s="17"/>
      <c r="I162" s="17"/>
    </row>
    <row r="163" s="3" customFormat="1" ht="12" spans="2:9">
      <c r="B163" s="17"/>
      <c r="C163" s="17"/>
      <c r="D163" s="17"/>
      <c r="E163" s="17"/>
      <c r="F163" s="17"/>
      <c r="G163" s="17"/>
      <c r="H163" s="17"/>
      <c r="I163" s="17"/>
    </row>
    <row r="164" s="3" customFormat="1" ht="12" spans="2:9">
      <c r="B164" s="17"/>
      <c r="C164" s="17"/>
      <c r="D164" s="17"/>
      <c r="E164" s="17"/>
      <c r="F164" s="17"/>
      <c r="G164" s="17"/>
      <c r="H164" s="17"/>
      <c r="I164" s="17"/>
    </row>
    <row r="165" s="3" customFormat="1" ht="12" spans="2:9">
      <c r="B165" s="17"/>
      <c r="C165" s="17"/>
      <c r="D165" s="17"/>
      <c r="E165" s="17"/>
      <c r="F165" s="17"/>
      <c r="G165" s="17"/>
      <c r="H165" s="17"/>
      <c r="I165" s="17"/>
    </row>
    <row r="166" s="3" customFormat="1" ht="12" spans="2:9">
      <c r="B166" s="17"/>
      <c r="C166" s="17"/>
      <c r="D166" s="17"/>
      <c r="E166" s="17"/>
      <c r="F166" s="17"/>
      <c r="G166" s="17"/>
      <c r="H166" s="17"/>
      <c r="I166" s="17"/>
    </row>
    <row r="167" s="3" customFormat="1" ht="12" spans="2:9">
      <c r="B167" s="17"/>
      <c r="C167" s="17"/>
      <c r="D167" s="17"/>
      <c r="E167" s="17"/>
      <c r="F167" s="17"/>
      <c r="G167" s="17"/>
      <c r="H167" s="17"/>
      <c r="I167" s="17"/>
    </row>
    <row r="168" s="3" customFormat="1" ht="12" spans="2:9">
      <c r="B168" s="17"/>
      <c r="C168" s="17"/>
      <c r="D168" s="17"/>
      <c r="E168" s="17"/>
      <c r="F168" s="17"/>
      <c r="G168" s="17"/>
      <c r="H168" s="17"/>
      <c r="I168" s="17"/>
    </row>
    <row r="169" s="3" customFormat="1" ht="12" spans="2:9">
      <c r="B169" s="17"/>
      <c r="C169" s="17"/>
      <c r="D169" s="17"/>
      <c r="E169" s="17"/>
      <c r="F169" s="17"/>
      <c r="G169" s="17"/>
      <c r="H169" s="17"/>
      <c r="I169" s="17"/>
    </row>
    <row r="170" s="3" customFormat="1" ht="12" spans="2:9">
      <c r="B170" s="17"/>
      <c r="C170" s="17"/>
      <c r="D170" s="17"/>
      <c r="E170" s="17"/>
      <c r="F170" s="17"/>
      <c r="G170" s="17"/>
      <c r="H170" s="17"/>
      <c r="I170" s="17"/>
    </row>
    <row r="171" s="3" customFormat="1" ht="12" spans="2:9">
      <c r="B171" s="17"/>
      <c r="C171" s="17"/>
      <c r="D171" s="17"/>
      <c r="E171" s="17"/>
      <c r="F171" s="17"/>
      <c r="G171" s="17"/>
      <c r="H171" s="17"/>
      <c r="I171" s="17"/>
    </row>
    <row r="172" s="3" customFormat="1" ht="12" spans="2:9">
      <c r="B172" s="17"/>
      <c r="C172" s="17"/>
      <c r="D172" s="17"/>
      <c r="E172" s="17"/>
      <c r="F172" s="17"/>
      <c r="G172" s="17"/>
      <c r="H172" s="17"/>
      <c r="I172" s="17"/>
    </row>
    <row r="173" s="3" customFormat="1" ht="12" spans="2:9">
      <c r="B173" s="17"/>
      <c r="C173" s="17"/>
      <c r="D173" s="17"/>
      <c r="E173" s="17"/>
      <c r="F173" s="17"/>
      <c r="G173" s="17"/>
      <c r="H173" s="17"/>
      <c r="I173" s="17"/>
    </row>
    <row r="174" s="3" customFormat="1" ht="12" spans="2:9">
      <c r="B174" s="17"/>
      <c r="C174" s="17"/>
      <c r="D174" s="17"/>
      <c r="E174" s="17"/>
      <c r="F174" s="17"/>
      <c r="G174" s="17"/>
      <c r="H174" s="17"/>
      <c r="I174" s="17"/>
    </row>
    <row r="175" s="3" customFormat="1" ht="12" spans="2:9">
      <c r="B175" s="17"/>
      <c r="C175" s="17"/>
      <c r="D175" s="17"/>
      <c r="E175" s="17"/>
      <c r="F175" s="17"/>
      <c r="G175" s="17"/>
      <c r="H175" s="17"/>
      <c r="I175" s="17"/>
    </row>
    <row r="176" s="3" customFormat="1" ht="12" spans="2:9">
      <c r="B176" s="17"/>
      <c r="C176" s="17"/>
      <c r="D176" s="17"/>
      <c r="E176" s="17"/>
      <c r="F176" s="17"/>
      <c r="G176" s="17"/>
      <c r="H176" s="17"/>
      <c r="I176" s="17"/>
    </row>
    <row r="177" s="3" customFormat="1" ht="12" spans="2:9">
      <c r="B177" s="17"/>
      <c r="C177" s="17"/>
      <c r="D177" s="17"/>
      <c r="E177" s="17"/>
      <c r="F177" s="17"/>
      <c r="G177" s="17"/>
      <c r="H177" s="17"/>
      <c r="I177" s="17"/>
    </row>
    <row r="178" s="3" customFormat="1" ht="12" spans="2:9">
      <c r="B178" s="17"/>
      <c r="C178" s="17"/>
      <c r="D178" s="17"/>
      <c r="E178" s="17"/>
      <c r="F178" s="17"/>
      <c r="G178" s="17"/>
      <c r="H178" s="17"/>
      <c r="I178" s="17"/>
    </row>
    <row r="179" s="3" customFormat="1" ht="12" spans="2:9">
      <c r="B179" s="17"/>
      <c r="C179" s="17"/>
      <c r="D179" s="17"/>
      <c r="E179" s="17"/>
      <c r="F179" s="17"/>
      <c r="G179" s="17"/>
      <c r="H179" s="17"/>
      <c r="I179" s="17"/>
    </row>
    <row r="180" s="3" customFormat="1" ht="12" spans="2:9">
      <c r="B180" s="17"/>
      <c r="C180" s="17"/>
      <c r="D180" s="17"/>
      <c r="E180" s="17"/>
      <c r="F180" s="17"/>
      <c r="G180" s="17"/>
      <c r="H180" s="17"/>
      <c r="I180" s="17"/>
    </row>
    <row r="181" s="3" customFormat="1" ht="12" spans="2:9">
      <c r="B181" s="17"/>
      <c r="C181" s="17"/>
      <c r="D181" s="17"/>
      <c r="E181" s="17"/>
      <c r="F181" s="17"/>
      <c r="G181" s="17"/>
      <c r="H181" s="17"/>
      <c r="I181" s="17"/>
    </row>
    <row r="182" s="3" customFormat="1" ht="12" spans="2:9">
      <c r="B182" s="17"/>
      <c r="C182" s="17"/>
      <c r="D182" s="17"/>
      <c r="E182" s="17"/>
      <c r="F182" s="17"/>
      <c r="G182" s="17"/>
      <c r="H182" s="17"/>
      <c r="I182" s="17"/>
    </row>
    <row r="183" s="3" customFormat="1" ht="12" spans="2:9">
      <c r="B183" s="17"/>
      <c r="C183" s="17"/>
      <c r="D183" s="17"/>
      <c r="E183" s="17"/>
      <c r="F183" s="17"/>
      <c r="G183" s="17"/>
      <c r="H183" s="17"/>
      <c r="I183" s="17"/>
    </row>
    <row r="184" s="3" customFormat="1" ht="12" spans="2:9">
      <c r="B184" s="17"/>
      <c r="C184" s="17"/>
      <c r="D184" s="17"/>
      <c r="E184" s="17"/>
      <c r="F184" s="17"/>
      <c r="G184" s="17"/>
      <c r="H184" s="17"/>
      <c r="I184" s="17"/>
    </row>
    <row r="185" s="3" customFormat="1" ht="12" spans="2:9">
      <c r="B185" s="17"/>
      <c r="C185" s="17"/>
      <c r="D185" s="17"/>
      <c r="E185" s="17"/>
      <c r="F185" s="17"/>
      <c r="G185" s="17"/>
      <c r="H185" s="17"/>
      <c r="I185" s="17"/>
    </row>
    <row r="186" s="3" customFormat="1" ht="12" spans="2:9">
      <c r="B186" s="17"/>
      <c r="C186" s="17"/>
      <c r="D186" s="17"/>
      <c r="E186" s="17"/>
      <c r="F186" s="17"/>
      <c r="G186" s="17"/>
      <c r="H186" s="17"/>
      <c r="I186" s="17"/>
    </row>
    <row r="187" s="3" customFormat="1" ht="12" spans="2:9">
      <c r="B187" s="17"/>
      <c r="C187" s="17"/>
      <c r="D187" s="17"/>
      <c r="E187" s="17"/>
      <c r="F187" s="17"/>
      <c r="G187" s="17"/>
      <c r="H187" s="17"/>
      <c r="I187" s="17"/>
    </row>
    <row r="188" s="3" customFormat="1" ht="12" spans="2:9">
      <c r="B188" s="17"/>
      <c r="C188" s="17"/>
      <c r="D188" s="17"/>
      <c r="E188" s="17"/>
      <c r="F188" s="17"/>
      <c r="G188" s="17"/>
      <c r="H188" s="17"/>
      <c r="I188" s="17"/>
    </row>
    <row r="189" s="3" customFormat="1" ht="12" spans="2:9">
      <c r="B189" s="17"/>
      <c r="C189" s="17"/>
      <c r="D189" s="17"/>
      <c r="E189" s="17"/>
      <c r="F189" s="17"/>
      <c r="G189" s="17"/>
      <c r="H189" s="17"/>
      <c r="I189" s="17"/>
    </row>
    <row r="190" s="3" customFormat="1" ht="12" spans="2:9">
      <c r="B190" s="17"/>
      <c r="C190" s="17"/>
      <c r="D190" s="17"/>
      <c r="E190" s="17"/>
      <c r="F190" s="17"/>
      <c r="G190" s="17"/>
      <c r="H190" s="17"/>
      <c r="I190" s="17"/>
    </row>
    <row r="191" s="3" customFormat="1" ht="12" spans="2:9">
      <c r="B191" s="17"/>
      <c r="C191" s="17"/>
      <c r="D191" s="17"/>
      <c r="E191" s="17"/>
      <c r="F191" s="17"/>
      <c r="G191" s="17"/>
      <c r="H191" s="17"/>
      <c r="I191" s="17"/>
    </row>
    <row r="192" s="3" customFormat="1" ht="12" spans="2:9">
      <c r="B192" s="17"/>
      <c r="C192" s="17"/>
      <c r="D192" s="17"/>
      <c r="E192" s="17"/>
      <c r="F192" s="17"/>
      <c r="G192" s="17"/>
      <c r="H192" s="17"/>
      <c r="I192" s="17"/>
    </row>
    <row r="193" s="3" customFormat="1" ht="12" spans="2:9">
      <c r="B193" s="17"/>
      <c r="C193" s="17"/>
      <c r="D193" s="17"/>
      <c r="E193" s="17"/>
      <c r="F193" s="17"/>
      <c r="G193" s="17"/>
      <c r="H193" s="17"/>
      <c r="I193" s="17"/>
    </row>
    <row r="194" s="3" customFormat="1" ht="12" spans="2:9">
      <c r="B194" s="17"/>
      <c r="C194" s="17"/>
      <c r="D194" s="17"/>
      <c r="E194" s="17"/>
      <c r="F194" s="17"/>
      <c r="G194" s="17"/>
      <c r="H194" s="17"/>
      <c r="I194" s="17"/>
    </row>
    <row r="195" s="3" customFormat="1" ht="12" spans="2:9">
      <c r="B195" s="17"/>
      <c r="C195" s="17"/>
      <c r="D195" s="17"/>
      <c r="E195" s="17"/>
      <c r="F195" s="17"/>
      <c r="G195" s="17"/>
      <c r="H195" s="17"/>
      <c r="I195" s="17"/>
    </row>
    <row r="196" s="3" customFormat="1" ht="12" spans="2:9">
      <c r="B196" s="17"/>
      <c r="C196" s="17"/>
      <c r="D196" s="17"/>
      <c r="E196" s="17"/>
      <c r="F196" s="17"/>
      <c r="G196" s="17"/>
      <c r="H196" s="17"/>
      <c r="I196" s="17"/>
    </row>
    <row r="197" s="3" customFormat="1" ht="12" spans="2:9">
      <c r="B197" s="17"/>
      <c r="C197" s="17"/>
      <c r="D197" s="17"/>
      <c r="E197" s="17"/>
      <c r="F197" s="17"/>
      <c r="G197" s="17"/>
      <c r="H197" s="17"/>
      <c r="I197" s="17"/>
    </row>
    <row r="198" s="3" customFormat="1" ht="12" spans="2:9">
      <c r="B198" s="17"/>
      <c r="C198" s="17"/>
      <c r="D198" s="17"/>
      <c r="E198" s="17"/>
      <c r="F198" s="17"/>
      <c r="G198" s="17"/>
      <c r="H198" s="17"/>
      <c r="I198" s="17"/>
    </row>
    <row r="199" s="3" customFormat="1" ht="12" spans="2:9">
      <c r="B199" s="17"/>
      <c r="C199" s="17"/>
      <c r="D199" s="17"/>
      <c r="E199" s="17"/>
      <c r="F199" s="17"/>
      <c r="G199" s="17"/>
      <c r="H199" s="17"/>
      <c r="I199" s="17"/>
    </row>
    <row r="200" s="3" customFormat="1" ht="12" spans="2:9">
      <c r="B200" s="17"/>
      <c r="C200" s="17"/>
      <c r="D200" s="17"/>
      <c r="E200" s="17"/>
      <c r="F200" s="17"/>
      <c r="G200" s="17"/>
      <c r="H200" s="17"/>
      <c r="I200" s="17"/>
    </row>
    <row r="201" s="3" customFormat="1" ht="12" spans="2:9">
      <c r="B201" s="17"/>
      <c r="C201" s="17"/>
      <c r="D201" s="17"/>
      <c r="E201" s="17"/>
      <c r="F201" s="17"/>
      <c r="G201" s="17"/>
      <c r="H201" s="17"/>
      <c r="I201" s="17"/>
    </row>
  </sheetData>
  <mergeCells count="8">
    <mergeCell ref="A2:I2"/>
    <mergeCell ref="H3:I3"/>
    <mergeCell ref="A14:I14"/>
    <mergeCell ref="A4:A5"/>
    <mergeCell ref="B4:B5"/>
    <mergeCell ref="G4:G5"/>
    <mergeCell ref="H4:H5"/>
    <mergeCell ref="I4:I5"/>
  </mergeCells>
  <hyperlinks>
    <hyperlink ref="A1" location="'Sheet1'!A1" display="返回目录"/>
  </hyperlink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1"/>
  <sheetViews>
    <sheetView workbookViewId="0">
      <selection activeCell="B4" sqref="$A4:$XFD201"/>
    </sheetView>
  </sheetViews>
  <sheetFormatPr defaultColWidth="8.875" defaultRowHeight="13.5" outlineLevelCol="1"/>
  <cols>
    <col min="1" max="1" width="44.625" style="1" customWidth="1"/>
    <col min="2" max="2" width="27.5" style="1" customWidth="1"/>
    <col min="3" max="16384" width="8.875" style="1"/>
  </cols>
  <sheetData>
    <row r="1" s="1" customFormat="1" ht="19" customHeight="1" spans="1:1">
      <c r="A1" s="4" t="s">
        <v>27</v>
      </c>
    </row>
    <row r="2" s="2" customFormat="1" ht="39" customHeight="1" spans="1:2">
      <c r="A2" s="5" t="s">
        <v>706</v>
      </c>
      <c r="B2" s="5"/>
    </row>
    <row r="3" s="1" customFormat="1" ht="27" customHeight="1" spans="1:2">
      <c r="A3" s="6" t="s">
        <v>1</v>
      </c>
      <c r="B3" s="7" t="s">
        <v>29</v>
      </c>
    </row>
    <row r="4" s="3" customFormat="1" ht="36.95" customHeight="1" spans="1:2">
      <c r="A4" s="8" t="s">
        <v>664</v>
      </c>
      <c r="B4" s="8" t="s">
        <v>707</v>
      </c>
    </row>
    <row r="5" s="3" customFormat="1" ht="36.95" customHeight="1" spans="1:2">
      <c r="A5" s="9" t="s">
        <v>708</v>
      </c>
      <c r="B5" s="10">
        <f>B6+B7+B8</f>
        <v>2138</v>
      </c>
    </row>
    <row r="6" s="3" customFormat="1" ht="36.95" customHeight="1" spans="1:2">
      <c r="A6" s="11" t="s">
        <v>709</v>
      </c>
      <c r="B6" s="9"/>
    </row>
    <row r="7" s="3" customFormat="1" ht="36.95" customHeight="1" spans="1:2">
      <c r="A7" s="12" t="s">
        <v>710</v>
      </c>
      <c r="B7" s="10">
        <v>1535</v>
      </c>
    </row>
    <row r="8" s="3" customFormat="1" ht="36.95" customHeight="1" spans="1:2">
      <c r="A8" s="12" t="s">
        <v>711</v>
      </c>
      <c r="B8" s="10">
        <f>SUM(B9:B10)</f>
        <v>603</v>
      </c>
    </row>
    <row r="9" s="3" customFormat="1" ht="36.95" customHeight="1" spans="1:2">
      <c r="A9" s="12" t="s">
        <v>712</v>
      </c>
      <c r="B9" s="10">
        <v>518</v>
      </c>
    </row>
    <row r="10" s="3" customFormat="1" ht="36.95" customHeight="1" spans="1:2">
      <c r="A10" s="12" t="s">
        <v>713</v>
      </c>
      <c r="B10" s="10">
        <v>85</v>
      </c>
    </row>
    <row r="11" s="3" customFormat="1" ht="36.95" customHeight="1" spans="1:2">
      <c r="A11" s="11"/>
      <c r="B11" s="13"/>
    </row>
    <row r="12" s="3" customFormat="1" ht="36.95" customHeight="1" spans="1:2">
      <c r="A12" s="11"/>
      <c r="B12" s="13"/>
    </row>
    <row r="13" s="3" customFormat="1" ht="36.95" customHeight="1" spans="1:2">
      <c r="A13" s="11"/>
      <c r="B13" s="13"/>
    </row>
    <row r="14" s="3" customFormat="1" ht="75" customHeight="1" spans="1:2">
      <c r="A14" s="14" t="s">
        <v>714</v>
      </c>
      <c r="B14" s="14"/>
    </row>
    <row r="15" s="3" customFormat="1" ht="36.95" customHeight="1"/>
    <row r="16"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sheetData>
  <mergeCells count="2">
    <mergeCell ref="A2:B2"/>
    <mergeCell ref="A14:B14"/>
  </mergeCells>
  <hyperlinks>
    <hyperlink ref="A1" location="'Sheet1'!A1" display="返回目录"/>
  </hyperlinks>
  <printOptions horizontalCentered="1"/>
  <pageMargins left="0.75" right="0.75" top="0.98" bottom="0.98" header="0.51" footer="0.51"/>
  <pageSetup paperSize="9" scale="95"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1.2021年一般公共预算收支表</vt:lpstr>
      <vt:lpstr>2.2021年政府性基金收支表</vt:lpstr>
      <vt:lpstr>3.2021年国有资本经营收支表</vt:lpstr>
      <vt:lpstr>4.2021年社会保险基金收支表</vt:lpstr>
      <vt:lpstr>5.2022年一般公共预算收入预算表</vt:lpstr>
      <vt:lpstr>6.2022年一般公共预算支出预算表</vt:lpstr>
      <vt:lpstr>7.2022年一般公共预算本级支出表</vt:lpstr>
      <vt:lpstr>8.2022年一般公共预算本级基本支出表</vt:lpstr>
      <vt:lpstr>9.2022年一般公共预算税收返还和转移支付表</vt:lpstr>
      <vt:lpstr>10.2022年市对下转移支付预算明细表（分科目）</vt:lpstr>
      <vt:lpstr>11.2022年市对下转移支付预算表（分地区）</vt:lpstr>
      <vt:lpstr>12.2021年地方政府一般债务限额余额情况表</vt:lpstr>
      <vt:lpstr>13.2022年政府性基金收入预算表</vt:lpstr>
      <vt:lpstr>14.2022年政府性基金支出预算表</vt:lpstr>
      <vt:lpstr>15.2022年本级政府性基金支出预算表</vt:lpstr>
      <vt:lpstr>16.2022年基金转移支出表</vt:lpstr>
      <vt:lpstr>17.2021年地方政府专项债务限额余额情况表</vt:lpstr>
      <vt:lpstr>18.2022年国有资本经营收入预算表</vt:lpstr>
      <vt:lpstr>19.2022年国有资本经营支出预算表</vt:lpstr>
      <vt:lpstr>20.2022年本级国有资本经营支出预算表</vt:lpstr>
      <vt:lpstr>21.2022年国有资本经营转移支出表</vt:lpstr>
      <vt:lpstr>22.2022年社会保险基金收入预算表</vt:lpstr>
      <vt:lpstr>23.2022年社会保险基金支出预算表</vt:lpstr>
      <vt:lpstr>24.2022年三公经费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我是王子锐吗</cp:lastModifiedBy>
  <dcterms:created xsi:type="dcterms:W3CDTF">2022-03-14T16:37:00Z</dcterms:created>
  <dcterms:modified xsi:type="dcterms:W3CDTF">2023-09-28T00:19:45Z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F1934FA30632433990F2BD1760D59CDC</vt:lpwstr>
  </property>
  <property fmtid="{D5CDD505-2E9C-101B-9397-08002B2CF9AE}" pid="3" name="KSOProductBuildVer">
    <vt:lpwstr>2052-12.1.0.15374</vt:lpwstr>
  </property>
</Properties>
</file>