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45" windowWidth="3420" windowHeight="1530" tabRatio="902"/>
  </bookViews>
  <sheets>
    <sheet name="g01收入支出决算总表" sheetId="3" r:id="rId1"/>
    <sheet name="g02收入决算表" sheetId="4" r:id="rId2"/>
    <sheet name="g03支出决算表" sheetId="5" r:id="rId3"/>
    <sheet name="g04财政拨款收入支出决算总表" sheetId="13" r:id="rId4"/>
    <sheet name="g05一般公共预算财政拨款支出决算表" sheetId="6" r:id="rId5"/>
    <sheet name="g06一般公共预算财政拨款基本支出决算表(功能）" sheetId="16" r:id="rId6"/>
    <sheet name="g07一般公共预算财政拨款基本支出决算表（经济）" sheetId="14" r:id="rId7"/>
    <sheet name="g08一般公共预算财政拨款“三公”经费支出决算表" sheetId="12" r:id="rId8"/>
    <sheet name="g09政府性基金预算财政拨款支出决算表" sheetId="11" r:id="rId9"/>
  </sheets>
  <definedNames>
    <definedName name="_xlnm.Print_Area" localSheetId="0">g01收入支出决算总表!$A$1:$F$38</definedName>
    <definedName name="_xlnm.Print_Area" localSheetId="3">g04财政拨款收入支出决算总表!$A$1:$H$39</definedName>
    <definedName name="_xlnm.Print_Area" localSheetId="4">g05一般公共预算财政拨款支出决算表!$A$1:$E$30</definedName>
    <definedName name="_xlnm.Print_Area" localSheetId="6">'g07一般公共预算财政拨款基本支出决算表（经济）'!$A$1:$I$37</definedName>
    <definedName name="_xlnm.Print_Area" localSheetId="7">g08一般公共预算财政拨款“三公”经费支出决算表!$A$2:$N$10</definedName>
    <definedName name="_xlnm.Print_Area" localSheetId="8">g09政府性基金预算财政拨款支出决算表!$A$1:$I$20</definedName>
    <definedName name="_xlnm.Print_Titles" localSheetId="0">g01收入支出决算总表!$1:$7</definedName>
    <definedName name="_xlnm.Print_Titles" localSheetId="1">g02收入决算表!$1:$7</definedName>
    <definedName name="_xlnm.Print_Titles" localSheetId="2">g03支出决算表!$1:$7</definedName>
    <definedName name="_xlnm.Print_Titles" localSheetId="3">g04财政拨款收入支出决算总表!$1:$7</definedName>
    <definedName name="_xlnm.Print_Titles" localSheetId="4">g05一般公共预算财政拨款支出决算表!$1:$8</definedName>
    <definedName name="_xlnm.Print_Titles" localSheetId="6">'g07一般公共预算财政拨款基本支出决算表（经济）'!$1:$5</definedName>
    <definedName name="_xlnm.Print_Titles" localSheetId="7">g08一般公共预算财政拨款“三公”经费支出决算表!$1:$7</definedName>
    <definedName name="_xlnm.Print_Titles" localSheetId="8">g09政府性基金预算财政拨款支出决算表!$1:$8</definedName>
  </definedNames>
  <calcPr calcId="125725"/>
</workbook>
</file>

<file path=xl/calcChain.xml><?xml version="1.0" encoding="utf-8"?>
<calcChain xmlns="http://schemas.openxmlformats.org/spreadsheetml/2006/main">
  <c r="E8" i="4"/>
  <c r="D15" i="6"/>
  <c r="D9" s="1"/>
  <c r="C10"/>
  <c r="C11"/>
  <c r="C12"/>
  <c r="C13"/>
  <c r="C14"/>
  <c r="C16"/>
  <c r="C17"/>
  <c r="C18"/>
  <c r="C19"/>
  <c r="C20"/>
  <c r="C21"/>
  <c r="C22"/>
  <c r="C23"/>
  <c r="C24"/>
  <c r="C25"/>
  <c r="C26"/>
  <c r="C27"/>
  <c r="C28"/>
  <c r="C29"/>
  <c r="E9" i="11"/>
  <c r="G9"/>
  <c r="H9"/>
  <c r="I9"/>
  <c r="D9"/>
  <c r="F11"/>
  <c r="F12"/>
  <c r="F13"/>
  <c r="F14"/>
  <c r="F15"/>
  <c r="F16"/>
  <c r="F17"/>
  <c r="F18"/>
  <c r="F10"/>
  <c r="C20" i="14"/>
  <c r="C6"/>
  <c r="F6"/>
  <c r="I36" s="1"/>
  <c r="C10" i="16"/>
  <c r="C11"/>
  <c r="C12"/>
  <c r="C13"/>
  <c r="C14"/>
  <c r="C15"/>
  <c r="C16"/>
  <c r="C17"/>
  <c r="C18"/>
  <c r="C19"/>
  <c r="C20"/>
  <c r="C21"/>
  <c r="C22"/>
  <c r="C23"/>
  <c r="C24"/>
  <c r="C25"/>
  <c r="C26"/>
  <c r="C27"/>
  <c r="C28"/>
  <c r="C29"/>
  <c r="C9"/>
  <c r="E9" i="6"/>
  <c r="F32" i="13"/>
  <c r="F15"/>
  <c r="F19"/>
  <c r="F27"/>
  <c r="F8"/>
  <c r="F31" i="3"/>
  <c r="F35" s="1"/>
  <c r="C31" i="13"/>
  <c r="C36" s="1"/>
  <c r="H31"/>
  <c r="H36" s="1"/>
  <c r="G31"/>
  <c r="E8" i="5"/>
  <c r="D8"/>
  <c r="C8"/>
  <c r="D8" i="4"/>
  <c r="C31" i="3"/>
  <c r="C35" s="1"/>
  <c r="F9" i="11" l="1"/>
  <c r="C36" i="14"/>
  <c r="C9" i="6"/>
  <c r="C15"/>
  <c r="F31" i="13"/>
  <c r="G36"/>
  <c r="F36" s="1"/>
</calcChain>
</file>

<file path=xl/sharedStrings.xml><?xml version="1.0" encoding="utf-8"?>
<sst xmlns="http://schemas.openxmlformats.org/spreadsheetml/2006/main" count="599" uniqueCount="363">
  <si>
    <t>收入</t>
  </si>
  <si>
    <t>支出</t>
  </si>
  <si>
    <t>行次</t>
  </si>
  <si>
    <t>1</t>
  </si>
  <si>
    <t>2</t>
  </si>
  <si>
    <t>3</t>
  </si>
  <si>
    <t>4</t>
  </si>
  <si>
    <t>5</t>
  </si>
  <si>
    <t>6</t>
  </si>
  <si>
    <t>7</t>
  </si>
  <si>
    <t>8</t>
  </si>
  <si>
    <t>9</t>
  </si>
  <si>
    <t>10</t>
  </si>
  <si>
    <t>11</t>
  </si>
  <si>
    <t>12</t>
  </si>
  <si>
    <t>13</t>
  </si>
  <si>
    <t>14</t>
  </si>
  <si>
    <t>16</t>
  </si>
  <si>
    <t>17</t>
  </si>
  <si>
    <t>18</t>
  </si>
  <si>
    <t>19</t>
  </si>
  <si>
    <t>20</t>
  </si>
  <si>
    <t>21</t>
  </si>
  <si>
    <t>22</t>
  </si>
  <si>
    <t>23</t>
  </si>
  <si>
    <t>本年收入合计</t>
  </si>
  <si>
    <t>24</t>
  </si>
  <si>
    <t>本年支出合计</t>
  </si>
  <si>
    <t>25</t>
  </si>
  <si>
    <t>26</t>
  </si>
  <si>
    <t>合计</t>
  </si>
  <si>
    <t>项    目</t>
    <phoneticPr fontId="2" type="noConversion"/>
  </si>
  <si>
    <t>上级补助收入</t>
  </si>
  <si>
    <t>事业收入</t>
  </si>
  <si>
    <t>经营收入</t>
    <phoneticPr fontId="2" type="noConversion"/>
  </si>
  <si>
    <t>其他收入</t>
  </si>
  <si>
    <t>科目名称</t>
  </si>
  <si>
    <t>栏次</t>
  </si>
  <si>
    <t>基本支出</t>
  </si>
  <si>
    <t>项目支出</t>
  </si>
  <si>
    <t>上缴上级支出</t>
  </si>
  <si>
    <t>经营支出</t>
    <phoneticPr fontId="2" type="noConversion"/>
  </si>
  <si>
    <t>对附属单位补助支出</t>
  </si>
  <si>
    <t>4</t>
    <phoneticPr fontId="2" type="noConversion"/>
  </si>
  <si>
    <t>5</t>
    <phoneticPr fontId="2" type="noConversion"/>
  </si>
  <si>
    <t>6</t>
    <phoneticPr fontId="2" type="noConversion"/>
  </si>
  <si>
    <r>
      <t xml:space="preserve">项 </t>
    </r>
    <r>
      <rPr>
        <sz val="11"/>
        <color indexed="8"/>
        <rFont val="宋体"/>
        <family val="3"/>
        <charset val="134"/>
      </rPr>
      <t xml:space="preserve">   </t>
    </r>
    <r>
      <rPr>
        <sz val="12"/>
        <rFont val="宋体"/>
        <family val="3"/>
        <charset val="134"/>
      </rPr>
      <t>目</t>
    </r>
    <phoneticPr fontId="2" type="noConversion"/>
  </si>
  <si>
    <t xml:space="preserve">基本支出  </t>
    <phoneticPr fontId="2" type="noConversion"/>
  </si>
  <si>
    <t>合计</t>
    <phoneticPr fontId="2" type="noConversion"/>
  </si>
  <si>
    <t>单位：万元</t>
    <phoneticPr fontId="2" type="noConversion"/>
  </si>
  <si>
    <t>公开02表</t>
    <phoneticPr fontId="2" type="noConversion"/>
  </si>
  <si>
    <t>公开03表</t>
    <phoneticPr fontId="2" type="noConversion"/>
  </si>
  <si>
    <t>7</t>
    <phoneticPr fontId="2" type="noConversion"/>
  </si>
  <si>
    <t>财政拨款收入</t>
    <phoneticPr fontId="2" type="noConversion"/>
  </si>
  <si>
    <t>本年收入</t>
    <phoneticPr fontId="8" type="noConversion"/>
  </si>
  <si>
    <t>项目支出</t>
    <phoneticPr fontId="8" type="noConversion"/>
  </si>
  <si>
    <t>年末结转和结余</t>
    <phoneticPr fontId="8" type="noConversion"/>
  </si>
  <si>
    <t xml:space="preserve">基本支出  </t>
    <phoneticPr fontId="8" type="noConversion"/>
  </si>
  <si>
    <t>本年支出</t>
    <phoneticPr fontId="8" type="noConversion"/>
  </si>
  <si>
    <t>小计</t>
    <phoneticPr fontId="8" type="noConversion"/>
  </si>
  <si>
    <t>本年支出合计</t>
    <phoneticPr fontId="2" type="noConversion"/>
  </si>
  <si>
    <t>附属单位上缴收入</t>
    <phoneticPr fontId="2" type="noConversion"/>
  </si>
  <si>
    <t>一、一般公共服务支出</t>
  </si>
  <si>
    <t>二、外交支出</t>
  </si>
  <si>
    <t>三、国防支出</t>
  </si>
  <si>
    <t>四、公共安全支出</t>
  </si>
  <si>
    <t>五、教育支出</t>
  </si>
  <si>
    <t>六、科学技术支出</t>
  </si>
  <si>
    <t>收入决算表</t>
    <phoneticPr fontId="2" type="noConversion"/>
  </si>
  <si>
    <t>注：本表反映部门本年度取得的各项收入情况。</t>
    <phoneticPr fontId="2" type="noConversion"/>
  </si>
  <si>
    <t>注：本表反映部门本年度各项支出情况。</t>
    <phoneticPr fontId="2" type="noConversion"/>
  </si>
  <si>
    <t>支出决算表</t>
    <phoneticPr fontId="2" type="noConversion"/>
  </si>
  <si>
    <t>一般公共预算财政拨款支出决算表</t>
    <phoneticPr fontId="2" type="noConversion"/>
  </si>
  <si>
    <t>二、政府性基金预算财政拨款</t>
  </si>
  <si>
    <t>年初财政拨款结转和结余</t>
  </si>
  <si>
    <r>
      <t>公开0</t>
    </r>
    <r>
      <rPr>
        <sz val="10"/>
        <color indexed="8"/>
        <rFont val="宋体"/>
        <family val="3"/>
        <charset val="134"/>
      </rPr>
      <t>5</t>
    </r>
    <r>
      <rPr>
        <sz val="10"/>
        <color indexed="8"/>
        <rFont val="宋体"/>
        <family val="3"/>
        <charset val="134"/>
      </rPr>
      <t>表</t>
    </r>
    <phoneticPr fontId="2" type="noConversion"/>
  </si>
  <si>
    <r>
      <t>公开0</t>
    </r>
    <r>
      <rPr>
        <sz val="10"/>
        <color indexed="8"/>
        <rFont val="宋体"/>
        <family val="3"/>
        <charset val="134"/>
      </rPr>
      <t>8</t>
    </r>
    <r>
      <rPr>
        <sz val="10"/>
        <color indexed="8"/>
        <rFont val="宋体"/>
        <family val="3"/>
        <charset val="134"/>
      </rPr>
      <t>表</t>
    </r>
    <phoneticPr fontId="2" type="noConversion"/>
  </si>
  <si>
    <t>政府性基金预算财政拨款收入支出决算表</t>
    <phoneticPr fontId="2" type="noConversion"/>
  </si>
  <si>
    <t>经济分类科目编码</t>
    <phoneticPr fontId="2" type="noConversion"/>
  </si>
  <si>
    <t>注：本表反映部门本年度一般公共预算财政拨款基本支出明细情况。</t>
    <phoneticPr fontId="2" type="noConversion"/>
  </si>
  <si>
    <t>功能分类科目编码</t>
    <phoneticPr fontId="2" type="noConversion"/>
  </si>
  <si>
    <t>功能分类科目编码</t>
    <phoneticPr fontId="8" type="noConversion"/>
  </si>
  <si>
    <t>注：本表反映部门本年度一般公共预算财政拨款实际支出情况。</t>
    <phoneticPr fontId="2" type="noConversion"/>
  </si>
  <si>
    <t>年初结转和结余</t>
    <phoneticPr fontId="8" type="noConversion"/>
  </si>
  <si>
    <t>收入支出决算总表</t>
    <phoneticPr fontId="2" type="noConversion"/>
  </si>
  <si>
    <t>公开01表</t>
    <phoneticPr fontId="2" type="noConversion"/>
  </si>
  <si>
    <t>单位：万元</t>
    <phoneticPr fontId="2" type="noConversion"/>
  </si>
  <si>
    <t>项    目</t>
    <phoneticPr fontId="2" type="noConversion"/>
  </si>
  <si>
    <t>决算数</t>
    <phoneticPr fontId="2" type="noConversion"/>
  </si>
  <si>
    <t>栏    次</t>
    <phoneticPr fontId="2" type="noConversion"/>
  </si>
  <si>
    <t>一、财政拨款收入</t>
    <phoneticPr fontId="2" type="noConversion"/>
  </si>
  <si>
    <t>二、上级补助收入</t>
    <phoneticPr fontId="2" type="noConversion"/>
  </si>
  <si>
    <t>三、事业收入</t>
    <phoneticPr fontId="2" type="noConversion"/>
  </si>
  <si>
    <t>四、经营收入</t>
    <phoneticPr fontId="2" type="noConversion"/>
  </si>
  <si>
    <t>五、附属单位上缴收入</t>
    <phoneticPr fontId="2" type="noConversion"/>
  </si>
  <si>
    <t>六、其他收入</t>
    <phoneticPr fontId="2" type="noConversion"/>
  </si>
  <si>
    <t xml:space="preserve">         用事业基金弥补收支差额</t>
    <phoneticPr fontId="2" type="noConversion"/>
  </si>
  <si>
    <t xml:space="preserve">                结余分配</t>
    <phoneticPr fontId="2" type="noConversion"/>
  </si>
  <si>
    <t xml:space="preserve">         年初结转和结余</t>
    <phoneticPr fontId="2" type="noConversion"/>
  </si>
  <si>
    <t xml:space="preserve">                年末结转和结余</t>
    <phoneticPr fontId="2" type="noConversion"/>
  </si>
  <si>
    <r>
      <t>注：本表反映部门本年度的总收支和年末结转结余情况</t>
    </r>
    <r>
      <rPr>
        <sz val="10"/>
        <rFont val="宋体"/>
        <family val="3"/>
        <charset val="134"/>
      </rPr>
      <t>。</t>
    </r>
    <phoneticPr fontId="2" type="noConversion"/>
  </si>
  <si>
    <t>财政拨款收入支出决算总表</t>
    <phoneticPr fontId="2" type="noConversion"/>
  </si>
  <si>
    <t>公开04表</t>
    <phoneticPr fontId="2" type="noConversion"/>
  </si>
  <si>
    <t>单位：万元</t>
    <phoneticPr fontId="2" type="noConversion"/>
  </si>
  <si>
    <t>项    目</t>
    <phoneticPr fontId="2" type="noConversion"/>
  </si>
  <si>
    <t>金额</t>
    <phoneticPr fontId="2" type="noConversion"/>
  </si>
  <si>
    <t>合计</t>
    <phoneticPr fontId="2" type="noConversion"/>
  </si>
  <si>
    <t>一般公共预算财政拨款</t>
    <phoneticPr fontId="2" type="noConversion"/>
  </si>
  <si>
    <t>政府性基金预算财政拨款</t>
    <phoneticPr fontId="2" type="noConversion"/>
  </si>
  <si>
    <t>栏    次</t>
    <phoneticPr fontId="2" type="noConversion"/>
  </si>
  <si>
    <t>一、一般公共预算财政拨款</t>
    <phoneticPr fontId="2" type="noConversion"/>
  </si>
  <si>
    <t>年末结转和结余</t>
    <phoneticPr fontId="2" type="noConversion"/>
  </si>
  <si>
    <t xml:space="preserve">      一般公共预算财政拨款</t>
    <phoneticPr fontId="2" type="noConversion"/>
  </si>
  <si>
    <t xml:space="preserve">        政府性基金预算财政拨款</t>
    <phoneticPr fontId="2" type="noConversion"/>
  </si>
  <si>
    <r>
      <t>注：本表反映部门本年度一般公共预算财政拨款和政府性基金预算财政拨款的总收支和年末结转结余情况</t>
    </r>
    <r>
      <rPr>
        <sz val="10"/>
        <rFont val="宋体"/>
        <family val="3"/>
        <charset val="134"/>
      </rPr>
      <t>。</t>
    </r>
    <phoneticPr fontId="2" type="noConversion"/>
  </si>
  <si>
    <r>
      <t>公开</t>
    </r>
    <r>
      <rPr>
        <sz val="10"/>
        <rFont val="宋体"/>
        <family val="3"/>
        <charset val="134"/>
      </rPr>
      <t>07</t>
    </r>
    <r>
      <rPr>
        <sz val="10"/>
        <rFont val="仿宋_GB2312"/>
        <family val="3"/>
        <charset val="134"/>
      </rPr>
      <t>表</t>
    </r>
    <phoneticPr fontId="2" type="noConversion"/>
  </si>
  <si>
    <t>人员经费</t>
    <phoneticPr fontId="21" type="noConversion"/>
  </si>
  <si>
    <t>基本工资</t>
  </si>
  <si>
    <t>离休费</t>
  </si>
  <si>
    <t>公用经费</t>
    <phoneticPr fontId="21" type="noConversion"/>
  </si>
  <si>
    <t>办公费</t>
  </si>
  <si>
    <t>房屋建筑物购建</t>
  </si>
  <si>
    <t>公开06表</t>
    <phoneticPr fontId="21" type="noConversion"/>
  </si>
  <si>
    <t>单位：万元</t>
    <phoneticPr fontId="21" type="noConversion"/>
  </si>
  <si>
    <t>一般公共预算财政拨款“三公”经费支出决算表</t>
    <phoneticPr fontId="2" type="noConversion"/>
  </si>
  <si>
    <t>公务用车购置费</t>
  </si>
  <si>
    <t>公务用车运行维护费</t>
  </si>
  <si>
    <t>公务接待费</t>
  </si>
  <si>
    <t>小计</t>
    <phoneticPr fontId="2" type="noConversion"/>
  </si>
  <si>
    <r>
      <rPr>
        <sz val="11"/>
        <rFont val="仿宋_GB2312"/>
        <family val="3"/>
        <charset val="134"/>
      </rPr>
      <t>因公出国（境）费</t>
    </r>
    <phoneticPr fontId="2" type="noConversion"/>
  </si>
  <si>
    <t>公务用车购置及运行维护费</t>
    <phoneticPr fontId="2" type="noConversion"/>
  </si>
  <si>
    <t>津贴补贴</t>
    <phoneticPr fontId="21" type="noConversion"/>
  </si>
  <si>
    <t>奖金</t>
    <phoneticPr fontId="21" type="noConversion"/>
  </si>
  <si>
    <t>其他社会保障缴费</t>
    <phoneticPr fontId="21" type="noConversion"/>
  </si>
  <si>
    <t>伙食补助费</t>
    <phoneticPr fontId="21" type="noConversion"/>
  </si>
  <si>
    <t>绩效工资</t>
    <phoneticPr fontId="21" type="noConversion"/>
  </si>
  <si>
    <t>机关事业单位基本养老保险缴费</t>
    <phoneticPr fontId="21" type="noConversion"/>
  </si>
  <si>
    <t>职业年金缴费</t>
    <phoneticPr fontId="21" type="noConversion"/>
  </si>
  <si>
    <t>其他工资福利支出</t>
    <phoneticPr fontId="21" type="noConversion"/>
  </si>
  <si>
    <t>退休费</t>
  </si>
  <si>
    <t>退职（役）费</t>
  </si>
  <si>
    <t>抚恤金</t>
  </si>
  <si>
    <t>生活补助</t>
  </si>
  <si>
    <t>救济费</t>
  </si>
  <si>
    <t>助学金</t>
  </si>
  <si>
    <t>奖励金</t>
  </si>
  <si>
    <t>其他对个人和家庭的补助支出</t>
  </si>
  <si>
    <t>印刷费</t>
  </si>
  <si>
    <t>咨询费</t>
  </si>
  <si>
    <t>手续费</t>
  </si>
  <si>
    <t>水费</t>
  </si>
  <si>
    <t>电费</t>
  </si>
  <si>
    <t>邮电费</t>
  </si>
  <si>
    <t>取暖费</t>
  </si>
  <si>
    <t>物业管理费</t>
  </si>
  <si>
    <t>差旅费</t>
  </si>
  <si>
    <t>因公出国（境）费用</t>
  </si>
  <si>
    <t>维修（护）费</t>
  </si>
  <si>
    <t>租赁费</t>
  </si>
  <si>
    <t>会议费</t>
  </si>
  <si>
    <t>培训费</t>
  </si>
  <si>
    <t>专用材料费</t>
  </si>
  <si>
    <t>被装购置费</t>
  </si>
  <si>
    <t>专用燃料费</t>
  </si>
  <si>
    <t>劳务费</t>
  </si>
  <si>
    <t>委托业务费</t>
  </si>
  <si>
    <t>工会经费</t>
  </si>
  <si>
    <t>福利费</t>
  </si>
  <si>
    <t>其他交通费用</t>
  </si>
  <si>
    <t>税金及附加费用</t>
  </si>
  <si>
    <t>其他商品和服务支出</t>
  </si>
  <si>
    <t>金额</t>
    <phoneticPr fontId="21" type="noConversion"/>
  </si>
  <si>
    <t>办公设备购置</t>
  </si>
  <si>
    <t>专用设备购置</t>
  </si>
  <si>
    <t>基础设施建设</t>
  </si>
  <si>
    <t>大型修缮</t>
  </si>
  <si>
    <t>信息网络及软件购置更新</t>
  </si>
  <si>
    <t>公务用车购置</t>
  </si>
  <si>
    <t>赠与</t>
    <phoneticPr fontId="21" type="noConversion"/>
  </si>
  <si>
    <t>商品和服务支出</t>
    <phoneticPr fontId="21" type="noConversion"/>
  </si>
  <si>
    <t>其他资本性支出</t>
    <phoneticPr fontId="21" type="noConversion"/>
  </si>
  <si>
    <t>人员经费合计</t>
    <phoneticPr fontId="21" type="noConversion"/>
  </si>
  <si>
    <t>公用经费合计</t>
    <phoneticPr fontId="21" type="noConversion"/>
  </si>
  <si>
    <t xml:space="preserve">  工资福利支出</t>
    <phoneticPr fontId="21" type="noConversion"/>
  </si>
  <si>
    <t xml:space="preserve">  对个人和家庭的补助</t>
    <phoneticPr fontId="21" type="noConversion"/>
  </si>
  <si>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</si>
  <si>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</si>
  <si>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</si>
  <si>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</si>
  <si>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</si>
  <si>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</si>
  <si>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</si>
  <si>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</si>
  <si>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</si>
  <si>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</si>
  <si>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</si>
  <si>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</si>
  <si>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</si>
  <si>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</si>
  <si>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</si>
  <si>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</si>
  <si>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</si>
  <si>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15</t>
  </si>
  <si>
    <t>27</t>
  </si>
  <si>
    <t>28</t>
  </si>
  <si>
    <t>29</t>
    <phoneticPr fontId="2" type="noConversion"/>
  </si>
  <si>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</si>
  <si>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</si>
  <si>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</si>
  <si>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</si>
  <si>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</si>
  <si>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</si>
  <si>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</si>
  <si>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</si>
  <si>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</si>
  <si>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</si>
  <si>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</si>
  <si>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</si>
  <si>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</si>
  <si>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</si>
  <si>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</si>
  <si>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</si>
  <si>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</si>
  <si>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</si>
  <si>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</si>
  <si>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</si>
  <si>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</si>
  <si>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</si>
  <si>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</si>
  <si>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</si>
  <si>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</si>
  <si>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</si>
  <si>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</si>
  <si>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29</t>
  </si>
  <si>
    <t>部门：</t>
    <phoneticPr fontId="2" type="noConversion"/>
  </si>
  <si>
    <t>部门名称：</t>
    <phoneticPr fontId="2" type="noConversion"/>
  </si>
  <si>
    <t>部门：</t>
  </si>
  <si>
    <t>单位：万元</t>
  </si>
  <si>
    <r>
      <t xml:space="preserve">项 </t>
    </r>
    <r>
      <rPr>
        <sz val="11"/>
        <color indexed="8"/>
        <rFont val="宋体"/>
        <family val="3"/>
        <charset val="134"/>
      </rPr>
      <t xml:space="preserve">   </t>
    </r>
    <r>
      <rPr>
        <sz val="12"/>
        <rFont val="宋体"/>
        <family val="3"/>
        <charset val="134"/>
      </rPr>
      <t>目</t>
    </r>
  </si>
  <si>
    <t>人员经费</t>
  </si>
  <si>
    <t>公用经费</t>
  </si>
  <si>
    <t>功能分类科目编码</t>
  </si>
  <si>
    <t>注：本表需细化到支出功能分类的项级科目。</t>
  </si>
  <si>
    <t>一般公共预算财政拨款基本支出决算表（按功能分类）</t>
    <phoneticPr fontId="2" type="noConversion"/>
  </si>
  <si>
    <t>一般公共预算财政拨款基本支出决算表（按经济分类）</t>
    <phoneticPr fontId="2" type="noConversion"/>
  </si>
  <si>
    <t>公务用车保有量（辆）</t>
    <phoneticPr fontId="2" type="noConversion"/>
  </si>
  <si>
    <t>公务用车购置数（辆）</t>
    <phoneticPr fontId="2" type="noConversion"/>
  </si>
  <si>
    <t>公务接待费</t>
    <phoneticPr fontId="2" type="noConversion"/>
  </si>
  <si>
    <t>公务接待批次（批）</t>
    <phoneticPr fontId="2" type="noConversion"/>
  </si>
  <si>
    <t>公务接待人数（人）</t>
    <phoneticPr fontId="2" type="noConversion"/>
  </si>
  <si>
    <r>
      <t>说明</t>
    </r>
    <r>
      <rPr>
        <sz val="10"/>
        <rFont val="宋体"/>
        <family val="3"/>
        <charset val="134"/>
      </rPr>
      <t>:本表反映部门本年度“三公”经费支出预决算情况。其中，</t>
    </r>
    <r>
      <rPr>
        <sz val="10"/>
        <rFont val="宋体"/>
        <family val="3"/>
        <charset val="134"/>
      </rPr>
      <t>201</t>
    </r>
    <r>
      <rPr>
        <sz val="10"/>
        <rFont val="宋体"/>
        <family val="3"/>
        <charset val="134"/>
      </rPr>
      <t>7</t>
    </r>
    <r>
      <rPr>
        <sz val="10"/>
        <rFont val="宋体"/>
        <family val="3"/>
        <charset val="134"/>
      </rPr>
      <t xml:space="preserve">年度预算数为“三公”经费年初预算数，决算数是包括当年一般公共预算财政拨款和以前年度结转资金安排的实际支出。
</t>
    </r>
    <phoneticPr fontId="2" type="noConversion"/>
  </si>
  <si>
    <t>注：本表反映部门本年度政府性基金预算财政拨款收入支出及结转和结余情况。</t>
    <phoneticPr fontId="2" type="noConversion"/>
  </si>
  <si>
    <t>职工基本医疗保险缴费</t>
    <phoneticPr fontId="21" type="noConversion"/>
  </si>
  <si>
    <t>公务员医疗补助缴费</t>
    <phoneticPr fontId="21" type="noConversion"/>
  </si>
  <si>
    <t>住房公积金</t>
    <phoneticPr fontId="21" type="noConversion"/>
  </si>
  <si>
    <t>医疗费</t>
    <phoneticPr fontId="21" type="noConversion"/>
  </si>
  <si>
    <t>医疗费补助</t>
    <phoneticPr fontId="21" type="noConversion"/>
  </si>
  <si>
    <t>个人农业生产补助</t>
    <phoneticPr fontId="21" type="noConversion"/>
  </si>
  <si>
    <t>资本性支出</t>
    <phoneticPr fontId="21" type="noConversion"/>
  </si>
  <si>
    <t xml:space="preserve">  对企业补助</t>
    <phoneticPr fontId="21" type="noConversion"/>
  </si>
  <si>
    <t>费用补贴</t>
    <phoneticPr fontId="21" type="noConversion"/>
  </si>
  <si>
    <t>其他对企业补贴</t>
    <phoneticPr fontId="21" type="noConversion"/>
  </si>
  <si>
    <t>其他支出</t>
    <phoneticPr fontId="21" type="noConversion"/>
  </si>
  <si>
    <t>对民间非营利组织和群众性自治组织补贴</t>
    <phoneticPr fontId="21" type="noConversion"/>
  </si>
  <si>
    <t xml:space="preserve">  行政运行</t>
  </si>
  <si>
    <t>2019999</t>
  </si>
  <si>
    <t xml:space="preserve">  其他一般公共服务支出</t>
  </si>
  <si>
    <t>2082201</t>
  </si>
  <si>
    <t xml:space="preserve">  移民补助</t>
  </si>
  <si>
    <t>2082202</t>
  </si>
  <si>
    <t xml:space="preserve">  基础设施建设和经济发展</t>
  </si>
  <si>
    <t>2082302</t>
  </si>
  <si>
    <t>2130101</t>
  </si>
  <si>
    <t>2130102</t>
  </si>
  <si>
    <t xml:space="preserve">  一般行政管理事务</t>
  </si>
  <si>
    <t xml:space="preserve">  其他农业支出</t>
  </si>
  <si>
    <t>2130199</t>
  </si>
  <si>
    <t>2130399</t>
  </si>
  <si>
    <t>2130399</t>
    <phoneticPr fontId="2" type="noConversion"/>
  </si>
  <si>
    <t xml:space="preserve">  其他水利支出</t>
  </si>
  <si>
    <t>2130501</t>
  </si>
  <si>
    <t>2130501</t>
    <phoneticPr fontId="2" type="noConversion"/>
  </si>
  <si>
    <t>2130504</t>
  </si>
  <si>
    <t>2130504</t>
    <phoneticPr fontId="2" type="noConversion"/>
  </si>
  <si>
    <t xml:space="preserve">  农村基础设施建设</t>
  </si>
  <si>
    <t>2130505</t>
  </si>
  <si>
    <t>2130505</t>
    <phoneticPr fontId="2" type="noConversion"/>
  </si>
  <si>
    <t xml:space="preserve">  生产发展</t>
  </si>
  <si>
    <t>2130599</t>
  </si>
  <si>
    <t>2130599</t>
    <phoneticPr fontId="2" type="noConversion"/>
  </si>
  <si>
    <t xml:space="preserve">  其他扶贫支出</t>
  </si>
  <si>
    <t>2136601</t>
  </si>
  <si>
    <t>2136601</t>
    <phoneticPr fontId="2" type="noConversion"/>
  </si>
  <si>
    <t>2220199</t>
  </si>
  <si>
    <t>2220199</t>
    <phoneticPr fontId="2" type="noConversion"/>
  </si>
  <si>
    <t xml:space="preserve">  其他粮油事务支出</t>
  </si>
  <si>
    <t>201</t>
  </si>
  <si>
    <t>20103</t>
  </si>
  <si>
    <t>20199</t>
  </si>
  <si>
    <t>208</t>
  </si>
  <si>
    <t>20822</t>
  </si>
  <si>
    <t>20823</t>
  </si>
  <si>
    <t>213</t>
  </si>
  <si>
    <t>21301</t>
  </si>
  <si>
    <t>21303</t>
  </si>
  <si>
    <t>21305</t>
  </si>
  <si>
    <t>21366</t>
  </si>
  <si>
    <t>222</t>
  </si>
  <si>
    <t>22201</t>
  </si>
  <si>
    <t>一般公共服务支出</t>
  </si>
  <si>
    <t>政府办公厅（室）及相关机构事务</t>
  </si>
  <si>
    <t xml:space="preserve">  行政运行</t>
    <phoneticPr fontId="41" type="noConversion"/>
  </si>
  <si>
    <t>其他一般公共服务支出</t>
  </si>
  <si>
    <t xml:space="preserve">  其他一般公共服务支出</t>
    <phoneticPr fontId="41" type="noConversion"/>
  </si>
  <si>
    <t>社会保障和就业支出</t>
  </si>
  <si>
    <t>大中型水库移民后期扶持基金支出</t>
  </si>
  <si>
    <t xml:space="preserve">  移民补助</t>
    <phoneticPr fontId="41" type="noConversion"/>
  </si>
  <si>
    <t xml:space="preserve">  基础设施建设和经济发展</t>
    <phoneticPr fontId="41" type="noConversion"/>
  </si>
  <si>
    <t>小型水库移民扶助基金及对应专项债务收入安排的支出</t>
  </si>
  <si>
    <t>农林水支出</t>
  </si>
  <si>
    <t>农业</t>
  </si>
  <si>
    <t xml:space="preserve">  一般行政管理事务</t>
    <phoneticPr fontId="41" type="noConversion"/>
  </si>
  <si>
    <t xml:space="preserve">  其他农业支出</t>
    <phoneticPr fontId="41" type="noConversion"/>
  </si>
  <si>
    <t>水利</t>
  </si>
  <si>
    <t xml:space="preserve">  其他水利支出</t>
    <phoneticPr fontId="41" type="noConversion"/>
  </si>
  <si>
    <t>扶贫</t>
  </si>
  <si>
    <t xml:space="preserve">  农村基础设施建设</t>
    <phoneticPr fontId="41" type="noConversion"/>
  </si>
  <si>
    <t xml:space="preserve">  生产发展</t>
    <phoneticPr fontId="41" type="noConversion"/>
  </si>
  <si>
    <t xml:space="preserve">  其他扶贫支出</t>
    <phoneticPr fontId="41" type="noConversion"/>
  </si>
  <si>
    <t>大中型水库库区基金及对应专项债务收入安排的支出</t>
  </si>
  <si>
    <t>粮油物资储备支出</t>
  </si>
  <si>
    <t>粮油事务</t>
  </si>
  <si>
    <t xml:space="preserve">  其他粮油事务支出</t>
    <phoneticPr fontId="41" type="noConversion"/>
  </si>
  <si>
    <t>201</t>
    <phoneticPr fontId="2" type="noConversion"/>
  </si>
  <si>
    <t>20103</t>
    <phoneticPr fontId="2" type="noConversion"/>
  </si>
  <si>
    <t>2010301</t>
  </si>
  <si>
    <t>2010301</t>
    <phoneticPr fontId="2" type="noConversion"/>
  </si>
  <si>
    <t>20199</t>
    <phoneticPr fontId="2" type="noConversion"/>
  </si>
  <si>
    <t>2082302</t>
    <phoneticPr fontId="2" type="noConversion"/>
  </si>
  <si>
    <t>2019999</t>
    <phoneticPr fontId="2" type="noConversion"/>
  </si>
  <si>
    <t>208</t>
    <phoneticPr fontId="2" type="noConversion"/>
  </si>
  <si>
    <t>20822</t>
    <phoneticPr fontId="2" type="noConversion"/>
  </si>
  <si>
    <t>2082201</t>
    <phoneticPr fontId="2" type="noConversion"/>
  </si>
  <si>
    <t>2082202</t>
    <phoneticPr fontId="2" type="noConversion"/>
  </si>
  <si>
    <t>20823</t>
    <phoneticPr fontId="2" type="noConversion"/>
  </si>
  <si>
    <t>213</t>
    <phoneticPr fontId="2" type="noConversion"/>
  </si>
  <si>
    <t>21301</t>
    <phoneticPr fontId="2" type="noConversion"/>
  </si>
  <si>
    <t>2130101</t>
    <phoneticPr fontId="2" type="noConversion"/>
  </si>
  <si>
    <t>2130199</t>
    <phoneticPr fontId="2" type="noConversion"/>
  </si>
  <si>
    <t>21303</t>
    <phoneticPr fontId="2" type="noConversion"/>
  </si>
  <si>
    <t>21305</t>
    <phoneticPr fontId="2" type="noConversion"/>
  </si>
  <si>
    <t>21366</t>
    <phoneticPr fontId="2" type="noConversion"/>
  </si>
  <si>
    <t>222</t>
    <phoneticPr fontId="2" type="noConversion"/>
  </si>
  <si>
    <t>22201</t>
    <phoneticPr fontId="2" type="noConversion"/>
  </si>
  <si>
    <r>
      <t>201</t>
    </r>
    <r>
      <rPr>
        <sz val="12"/>
        <rFont val="宋体"/>
        <family val="3"/>
        <charset val="134"/>
      </rPr>
      <t>8</t>
    </r>
    <r>
      <rPr>
        <sz val="12"/>
        <rFont val="宋体"/>
        <family val="3"/>
        <charset val="134"/>
      </rPr>
      <t>年度预算数</t>
    </r>
    <phoneticPr fontId="2" type="noConversion"/>
  </si>
  <si>
    <r>
      <t>201</t>
    </r>
    <r>
      <rPr>
        <sz val="12"/>
        <rFont val="宋体"/>
        <family val="3"/>
        <charset val="134"/>
      </rPr>
      <t>8</t>
    </r>
    <r>
      <rPr>
        <sz val="12"/>
        <rFont val="宋体"/>
        <family val="3"/>
        <charset val="134"/>
      </rPr>
      <t>年度决算数</t>
    </r>
    <phoneticPr fontId="2" type="noConversion"/>
  </si>
  <si>
    <t>部门：津市市扶贫移民开发局</t>
    <phoneticPr fontId="2" type="noConversion"/>
  </si>
  <si>
    <t>津市市扶贫移民开发局</t>
    <phoneticPr fontId="2" type="noConversion"/>
  </si>
  <si>
    <t>部门：津市市扶贫移民开发局</t>
    <phoneticPr fontId="2" type="noConversion"/>
  </si>
  <si>
    <t>津市市扶贫移民开发局</t>
    <phoneticPr fontId="2" type="noConversion"/>
  </si>
  <si>
    <t>津市市扶贫移民开发局</t>
    <phoneticPr fontId="21" type="noConversion"/>
  </si>
  <si>
    <t>津市市扶贫移民开发局                                                                                                               金额单位：万元</t>
    <phoneticPr fontId="2" type="noConversion"/>
  </si>
  <si>
    <t>津市市扶贫移民开发局</t>
    <phoneticPr fontId="8" type="noConversion"/>
  </si>
</sst>
</file>

<file path=xl/styles.xml><?xml version="1.0" encoding="utf-8"?>
<styleSheet xmlns="http://schemas.openxmlformats.org/spreadsheetml/2006/main">
  <numFmts count="2">
    <numFmt numFmtId="176" formatCode="0.00_ "/>
    <numFmt numFmtId="177" formatCode="#,##0.00_ "/>
  </numFmts>
  <fonts count="45">
    <font>
      <sz val="12"/>
      <name val="宋体"/>
      <charset val="134"/>
    </font>
    <font>
      <sz val="12"/>
      <name val="宋体"/>
      <charset val="134"/>
    </font>
    <font>
      <sz val="9"/>
      <name val="宋体"/>
      <charset val="134"/>
    </font>
    <font>
      <sz val="10"/>
      <name val="宋体"/>
      <charset val="134"/>
    </font>
    <font>
      <sz val="16"/>
      <name val="宋体"/>
      <charset val="134"/>
    </font>
    <font>
      <sz val="10"/>
      <color indexed="8"/>
      <name val="宋体"/>
      <charset val="134"/>
    </font>
    <font>
      <sz val="12"/>
      <name val="宋体"/>
      <charset val="134"/>
    </font>
    <font>
      <sz val="12"/>
      <name val="宋体"/>
      <charset val="134"/>
    </font>
    <font>
      <sz val="9"/>
      <name val="宋体"/>
      <charset val="134"/>
    </font>
    <font>
      <sz val="11"/>
      <color indexed="20"/>
      <name val="宋体"/>
      <charset val="134"/>
    </font>
    <font>
      <sz val="11"/>
      <color indexed="17"/>
      <name val="宋体"/>
      <charset val="134"/>
    </font>
    <font>
      <sz val="10"/>
      <name val="Arial"/>
      <family val="2"/>
    </font>
    <font>
      <sz val="12"/>
      <name val="宋体"/>
      <charset val="134"/>
    </font>
    <font>
      <sz val="12"/>
      <name val="宋体"/>
      <charset val="134"/>
    </font>
    <font>
      <sz val="16"/>
      <name val="华文中宋"/>
      <charset val="134"/>
    </font>
    <font>
      <sz val="16"/>
      <color indexed="8"/>
      <name val="华文中宋"/>
      <charset val="134"/>
    </font>
    <font>
      <sz val="11"/>
      <name val="宋体"/>
      <charset val="134"/>
    </font>
    <font>
      <b/>
      <sz val="11"/>
      <name val="宋体"/>
      <charset val="134"/>
    </font>
    <font>
      <sz val="10"/>
      <color indexed="8"/>
      <name val="宋体"/>
      <charset val="134"/>
    </font>
    <font>
      <sz val="16"/>
      <name val="华文中宋"/>
      <charset val="134"/>
    </font>
    <font>
      <sz val="12"/>
      <name val="宋体"/>
      <charset val="134"/>
    </font>
    <font>
      <sz val="9"/>
      <name val="宋体"/>
      <charset val="134"/>
    </font>
    <font>
      <sz val="12"/>
      <name val="黑体"/>
      <family val="3"/>
      <charset val="134"/>
    </font>
    <font>
      <sz val="12"/>
      <name val="Times New Roman"/>
      <family val="1"/>
    </font>
    <font>
      <sz val="9"/>
      <name val="Times New Roman"/>
      <family val="1"/>
    </font>
    <font>
      <sz val="10"/>
      <name val="Times New Roman"/>
      <family val="1"/>
    </font>
    <font>
      <sz val="12"/>
      <name val="仿宋"/>
      <family val="3"/>
      <charset val="134"/>
    </font>
    <font>
      <b/>
      <sz val="18"/>
      <name val="仿宋_GB2312"/>
      <family val="3"/>
      <charset val="134"/>
    </font>
    <font>
      <sz val="10"/>
      <name val="仿宋_GB2312"/>
      <family val="3"/>
      <charset val="134"/>
    </font>
    <font>
      <sz val="11"/>
      <name val="仿宋_GB2312"/>
      <family val="3"/>
      <charset val="134"/>
    </font>
    <font>
      <sz val="12"/>
      <name val="仿宋_GB2312"/>
      <family val="3"/>
      <charset val="134"/>
    </font>
    <font>
      <sz val="12"/>
      <name val="宋体"/>
      <charset val="134"/>
    </font>
    <font>
      <sz val="20"/>
      <name val="宋体"/>
      <charset val="134"/>
    </font>
    <font>
      <sz val="11"/>
      <color indexed="8"/>
      <name val="宋体"/>
      <charset val="134"/>
    </font>
    <font>
      <sz val="10"/>
      <color indexed="8"/>
      <name val="Arial"/>
      <family val="2"/>
    </font>
    <font>
      <sz val="18"/>
      <name val="方正小标宋_GBK"/>
      <charset val="134"/>
    </font>
    <font>
      <sz val="9"/>
      <name val="仿宋_GB2312"/>
      <family val="3"/>
      <charset val="134"/>
    </font>
    <font>
      <sz val="10"/>
      <name val="宋体"/>
      <family val="3"/>
      <charset val="134"/>
    </font>
    <font>
      <sz val="11"/>
      <color theme="1"/>
      <name val="宋体"/>
      <family val="3"/>
      <charset val="134"/>
      <scheme val="minor"/>
    </font>
    <font>
      <sz val="12"/>
      <name val="宋体"/>
      <family val="3"/>
      <charset val="134"/>
    </font>
    <font>
      <sz val="11"/>
      <color indexed="8"/>
      <name val="宋体"/>
      <family val="2"/>
    </font>
    <font>
      <sz val="9"/>
      <name val="宋体"/>
      <family val="3"/>
      <charset val="134"/>
    </font>
    <font>
      <sz val="10"/>
      <color indexed="8"/>
      <name val="宋体"/>
      <family val="3"/>
      <charset val="134"/>
    </font>
    <font>
      <sz val="10"/>
      <name val="宋体"/>
      <family val="3"/>
      <charset val="134"/>
    </font>
    <font>
      <sz val="11"/>
      <color indexed="8"/>
      <name val="宋体"/>
      <family val="3"/>
      <charset val="134"/>
    </font>
  </fonts>
  <fills count="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thin">
        <color indexed="64"/>
      </right>
      <top style="thin">
        <color indexed="64"/>
      </top>
      <bottom style="medium">
        <color indexed="64"/>
      </bottom>
      <diagonal/>
    </border>
    <border>
      <left style="thin">
        <color indexed="8"/>
      </left>
      <right style="thin">
        <color indexed="8"/>
      </right>
      <top/>
      <bottom/>
      <diagonal/>
    </border>
    <border>
      <left/>
      <right style="medium">
        <color indexed="8"/>
      </right>
      <top/>
      <bottom style="thin">
        <color indexed="8"/>
      </bottom>
      <diagonal/>
    </border>
  </borders>
  <cellStyleXfs count="23">
    <xf numFmtId="0" fontId="0" fillId="0" borderId="0"/>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1" fillId="0" borderId="0"/>
    <xf numFmtId="0" fontId="1" fillId="0" borderId="0"/>
    <xf numFmtId="0" fontId="38" fillId="0" borderId="0">
      <alignment vertical="center"/>
    </xf>
    <xf numFmtId="0" fontId="6" fillId="0" borderId="0"/>
    <xf numFmtId="0" fontId="12" fillId="0" borderId="0"/>
    <xf numFmtId="0" fontId="7" fillId="0" borderId="0">
      <alignment vertical="center"/>
    </xf>
    <xf numFmtId="0" fontId="7" fillId="0" borderId="0"/>
    <xf numFmtId="0" fontId="12" fillId="0" borderId="0"/>
    <xf numFmtId="0" fontId="2" fillId="0" borderId="0"/>
    <xf numFmtId="0" fontId="1" fillId="0" borderId="0">
      <alignment vertical="center"/>
    </xf>
    <xf numFmtId="0" fontId="2" fillId="0" borderId="0"/>
    <xf numFmtId="0" fontId="1" fillId="0" borderId="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1" fillId="0" borderId="0"/>
    <xf numFmtId="0" fontId="23" fillId="0" borderId="0"/>
  </cellStyleXfs>
  <cellXfs count="285">
    <xf numFmtId="0" fontId="0" fillId="0" borderId="0" xfId="0"/>
    <xf numFmtId="0" fontId="4" fillId="0" borderId="0" xfId="14" applyFont="1" applyBorder="1" applyAlignment="1">
      <alignment horizontal="right" vertical="center"/>
    </xf>
    <xf numFmtId="0" fontId="4" fillId="0" borderId="0" xfId="14" applyFont="1" applyAlignment="1">
      <alignment horizontal="right" vertical="center"/>
    </xf>
    <xf numFmtId="0" fontId="1" fillId="4" borderId="0" xfId="14" applyFill="1" applyAlignment="1">
      <alignment horizontal="right" vertical="center"/>
    </xf>
    <xf numFmtId="0" fontId="1" fillId="0" borderId="0" xfId="14" applyBorder="1" applyAlignment="1">
      <alignment horizontal="right" vertical="center"/>
    </xf>
    <xf numFmtId="0" fontId="1" fillId="0" borderId="0" xfId="14" applyAlignment="1">
      <alignment horizontal="right" vertical="center"/>
    </xf>
    <xf numFmtId="0" fontId="5" fillId="4" borderId="0" xfId="14" applyFont="1" applyFill="1" applyAlignment="1">
      <alignment horizontal="left" vertical="center"/>
    </xf>
    <xf numFmtId="0" fontId="3" fillId="0" borderId="0" xfId="14" applyFont="1" applyBorder="1" applyAlignment="1">
      <alignment horizontal="right" vertical="center"/>
    </xf>
    <xf numFmtId="0" fontId="3" fillId="0" borderId="0" xfId="14" applyFont="1" applyAlignment="1">
      <alignment horizontal="right" vertical="center"/>
    </xf>
    <xf numFmtId="0" fontId="4" fillId="0" borderId="0" xfId="0" applyFont="1" applyAlignment="1">
      <alignment horizontal="right" vertical="center"/>
    </xf>
    <xf numFmtId="0" fontId="0" fillId="4" borderId="0" xfId="0" applyFill="1" applyAlignment="1">
      <alignment horizontal="right" vertical="center"/>
    </xf>
    <xf numFmtId="0" fontId="0" fillId="0" borderId="0" xfId="0" applyAlignment="1">
      <alignment horizontal="right" vertical="center"/>
    </xf>
    <xf numFmtId="0" fontId="5" fillId="4" borderId="0" xfId="0" applyFont="1" applyFill="1" applyAlignment="1">
      <alignment horizontal="center" vertical="center"/>
    </xf>
    <xf numFmtId="0" fontId="0" fillId="0" borderId="0" xfId="0" applyBorder="1" applyAlignment="1">
      <alignment horizontal="right" vertical="center" wrapText="1"/>
    </xf>
    <xf numFmtId="0" fontId="0" fillId="0" borderId="0" xfId="0" applyAlignment="1">
      <alignment horizontal="right" vertical="center" wrapText="1"/>
    </xf>
    <xf numFmtId="176" fontId="0" fillId="4" borderId="1" xfId="0" quotePrefix="1" applyNumberFormat="1" applyFill="1" applyBorder="1" applyAlignment="1">
      <alignment horizontal="center" vertical="center"/>
    </xf>
    <xf numFmtId="0" fontId="0" fillId="0" borderId="0" xfId="0" applyBorder="1" applyAlignment="1">
      <alignment horizontal="right" vertical="center"/>
    </xf>
    <xf numFmtId="49" fontId="1" fillId="4" borderId="1" xfId="0" quotePrefix="1" applyNumberFormat="1" applyFont="1" applyFill="1" applyBorder="1" applyAlignment="1">
      <alignment horizontal="center" vertical="center"/>
    </xf>
    <xf numFmtId="49" fontId="1" fillId="4" borderId="1" xfId="0" applyNumberFormat="1" applyFont="1" applyFill="1" applyBorder="1" applyAlignment="1">
      <alignment horizontal="center" vertical="center"/>
    </xf>
    <xf numFmtId="49" fontId="1" fillId="4" borderId="2" xfId="0" applyNumberFormat="1" applyFont="1" applyFill="1" applyBorder="1" applyAlignment="1">
      <alignment horizontal="center" vertical="center"/>
    </xf>
    <xf numFmtId="49" fontId="0" fillId="0" borderId="0" xfId="0" applyNumberFormat="1" applyBorder="1" applyAlignment="1">
      <alignment horizontal="right" vertical="center"/>
    </xf>
    <xf numFmtId="49" fontId="0" fillId="0" borderId="0" xfId="0" applyNumberFormat="1" applyAlignment="1">
      <alignment horizontal="right" vertical="center"/>
    </xf>
    <xf numFmtId="0" fontId="3" fillId="0" borderId="0" xfId="0" applyFont="1" applyAlignment="1">
      <alignment horizontal="left" vertical="center"/>
    </xf>
    <xf numFmtId="0" fontId="3" fillId="0" borderId="0" xfId="0" applyFont="1" applyAlignment="1">
      <alignment horizontal="right" vertical="center"/>
    </xf>
    <xf numFmtId="0" fontId="4" fillId="4" borderId="0" xfId="16" applyFont="1" applyFill="1" applyAlignment="1">
      <alignment vertical="center" wrapText="1"/>
    </xf>
    <xf numFmtId="0" fontId="3" fillId="4" borderId="0" xfId="16" applyFont="1" applyFill="1" applyAlignment="1">
      <alignment horizontal="center" vertical="center" wrapText="1"/>
    </xf>
    <xf numFmtId="0" fontId="3" fillId="4" borderId="0" xfId="16" applyFont="1" applyFill="1" applyAlignment="1">
      <alignment vertical="center" wrapText="1"/>
    </xf>
    <xf numFmtId="0" fontId="1" fillId="0" borderId="0" xfId="16" applyFont="1" applyAlignment="1">
      <alignment horizontal="center" vertical="center" wrapText="1"/>
    </xf>
    <xf numFmtId="0" fontId="1" fillId="0" borderId="1" xfId="16" applyFont="1" applyBorder="1" applyAlignment="1">
      <alignment horizontal="center" vertical="center" wrapText="1"/>
    </xf>
    <xf numFmtId="0" fontId="1" fillId="0" borderId="2" xfId="16" applyFont="1" applyBorder="1" applyAlignment="1">
      <alignment horizontal="center" vertical="center" wrapText="1"/>
    </xf>
    <xf numFmtId="0" fontId="1" fillId="0" borderId="1" xfId="16" applyFont="1" applyBorder="1" applyAlignment="1">
      <alignment vertical="center" wrapText="1"/>
    </xf>
    <xf numFmtId="0" fontId="1" fillId="0" borderId="0" xfId="16" applyFont="1" applyAlignment="1">
      <alignment vertical="center" wrapText="1"/>
    </xf>
    <xf numFmtId="0" fontId="1" fillId="0" borderId="3" xfId="16" applyFont="1" applyBorder="1" applyAlignment="1">
      <alignment vertical="center" wrapText="1"/>
    </xf>
    <xf numFmtId="0" fontId="1" fillId="0" borderId="0" xfId="16" applyFont="1" applyAlignment="1">
      <alignment horizontal="left" vertical="center"/>
    </xf>
    <xf numFmtId="0" fontId="1" fillId="0" borderId="0" xfId="16" applyAlignment="1">
      <alignment vertical="center" wrapText="1"/>
    </xf>
    <xf numFmtId="0" fontId="3" fillId="4" borderId="4" xfId="16" applyFont="1" applyFill="1" applyBorder="1" applyAlignment="1">
      <alignment vertical="center" wrapText="1"/>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4" fontId="1" fillId="0" borderId="1" xfId="16" applyNumberFormat="1" applyFont="1" applyFill="1" applyBorder="1" applyAlignment="1">
      <alignment horizontal="center" vertical="center" wrapText="1"/>
    </xf>
    <xf numFmtId="0" fontId="1" fillId="0" borderId="3" xfId="16" applyFont="1" applyFill="1" applyBorder="1" applyAlignment="1">
      <alignment vertical="center" wrapText="1"/>
    </xf>
    <xf numFmtId="0" fontId="1" fillId="0" borderId="5" xfId="16" applyFont="1" applyFill="1" applyBorder="1" applyAlignment="1">
      <alignment vertical="center" wrapText="1"/>
    </xf>
    <xf numFmtId="0" fontId="5" fillId="4" borderId="0" xfId="14" applyFont="1" applyFill="1" applyAlignment="1">
      <alignment horizontal="right" vertical="center"/>
    </xf>
    <xf numFmtId="0" fontId="3" fillId="4" borderId="0" xfId="16" applyFont="1" applyFill="1" applyBorder="1" applyAlignment="1">
      <alignment vertical="center" wrapText="1"/>
    </xf>
    <xf numFmtId="49" fontId="0" fillId="4" borderId="2" xfId="0" applyNumberFormat="1" applyFill="1" applyBorder="1" applyAlignment="1">
      <alignment horizontal="center" vertical="center"/>
    </xf>
    <xf numFmtId="0" fontId="1" fillId="0" borderId="6" xfId="16" applyFont="1" applyBorder="1" applyAlignment="1">
      <alignment horizontal="center" vertical="center" wrapText="1"/>
    </xf>
    <xf numFmtId="0" fontId="1" fillId="0" borderId="7" xfId="16" applyFont="1" applyFill="1" applyBorder="1" applyAlignment="1">
      <alignment vertical="center" wrapText="1"/>
    </xf>
    <xf numFmtId="176" fontId="16" fillId="4" borderId="1" xfId="14" quotePrefix="1" applyNumberFormat="1" applyFont="1" applyFill="1" applyBorder="1" applyAlignment="1">
      <alignment horizontal="center" vertical="center"/>
    </xf>
    <xf numFmtId="176" fontId="16" fillId="0" borderId="8" xfId="14" quotePrefix="1" applyNumberFormat="1" applyFont="1" applyFill="1" applyBorder="1" applyAlignment="1">
      <alignment horizontal="left" vertical="center"/>
    </xf>
    <xf numFmtId="176" fontId="16" fillId="0" borderId="1" xfId="14" applyNumberFormat="1" applyFont="1" applyFill="1" applyBorder="1" applyAlignment="1">
      <alignment horizontal="right" vertical="center"/>
    </xf>
    <xf numFmtId="0" fontId="16" fillId="4" borderId="1" xfId="14" quotePrefix="1" applyNumberFormat="1" applyFont="1" applyFill="1" applyBorder="1" applyAlignment="1">
      <alignment horizontal="center" vertical="center"/>
    </xf>
    <xf numFmtId="176" fontId="16" fillId="0" borderId="2" xfId="14" applyNumberFormat="1" applyFont="1" applyFill="1" applyBorder="1" applyAlignment="1">
      <alignment horizontal="right" vertical="center"/>
    </xf>
    <xf numFmtId="176" fontId="16" fillId="4" borderId="8" xfId="14" applyNumberFormat="1" applyFont="1" applyFill="1" applyBorder="1" applyAlignment="1">
      <alignment horizontal="left" vertical="center"/>
    </xf>
    <xf numFmtId="176" fontId="16" fillId="4" borderId="8" xfId="14" quotePrefix="1" applyNumberFormat="1" applyFont="1" applyFill="1" applyBorder="1" applyAlignment="1">
      <alignment horizontal="left" vertical="center"/>
    </xf>
    <xf numFmtId="176" fontId="16" fillId="0" borderId="8" xfId="14" applyNumberFormat="1" applyFont="1" applyFill="1" applyBorder="1" applyAlignment="1">
      <alignment horizontal="left" vertical="center"/>
    </xf>
    <xf numFmtId="176" fontId="17" fillId="0" borderId="8" xfId="14" quotePrefix="1" applyNumberFormat="1" applyFont="1" applyFill="1" applyBorder="1" applyAlignment="1">
      <alignment horizontal="center" vertical="center"/>
    </xf>
    <xf numFmtId="176" fontId="17" fillId="0" borderId="6" xfId="14" quotePrefix="1" applyNumberFormat="1" applyFont="1" applyFill="1" applyBorder="1" applyAlignment="1">
      <alignment horizontal="center" vertical="center"/>
    </xf>
    <xf numFmtId="176" fontId="16" fillId="0" borderId="9" xfId="14" quotePrefix="1" applyNumberFormat="1" applyFont="1" applyFill="1" applyBorder="1" applyAlignment="1">
      <alignment vertical="center"/>
    </xf>
    <xf numFmtId="176" fontId="16" fillId="0" borderId="10" xfId="14" applyNumberFormat="1" applyFont="1" applyFill="1" applyBorder="1" applyAlignment="1">
      <alignment horizontal="right" vertical="center"/>
    </xf>
    <xf numFmtId="176" fontId="16" fillId="0" borderId="11" xfId="14" quotePrefix="1" applyNumberFormat="1" applyFont="1" applyFill="1" applyBorder="1" applyAlignment="1">
      <alignment vertical="center"/>
    </xf>
    <xf numFmtId="176" fontId="17" fillId="4" borderId="12" xfId="14" quotePrefix="1" applyNumberFormat="1" applyFont="1" applyFill="1" applyBorder="1" applyAlignment="1">
      <alignment horizontal="center" vertical="center"/>
    </xf>
    <xf numFmtId="176" fontId="17" fillId="4" borderId="7" xfId="14" quotePrefix="1" applyNumberFormat="1" applyFont="1" applyFill="1" applyBorder="1" applyAlignment="1">
      <alignment horizontal="center" vertical="center"/>
    </xf>
    <xf numFmtId="176" fontId="16" fillId="0" borderId="8" xfId="14" applyNumberFormat="1" applyFont="1" applyFill="1" applyBorder="1" applyAlignment="1">
      <alignment horizontal="center" vertical="center"/>
    </xf>
    <xf numFmtId="176" fontId="16" fillId="0" borderId="13" xfId="14" applyNumberFormat="1" applyFont="1" applyFill="1" applyBorder="1" applyAlignment="1">
      <alignment horizontal="center" vertical="center"/>
    </xf>
    <xf numFmtId="0" fontId="16" fillId="4" borderId="14" xfId="14" quotePrefix="1" applyNumberFormat="1" applyFont="1" applyFill="1" applyBorder="1" applyAlignment="1">
      <alignment horizontal="center" vertical="center"/>
    </xf>
    <xf numFmtId="0" fontId="16" fillId="4" borderId="15" xfId="14" quotePrefix="1" applyNumberFormat="1" applyFont="1" applyFill="1" applyBorder="1" applyAlignment="1">
      <alignment horizontal="center" vertical="center"/>
    </xf>
    <xf numFmtId="176" fontId="16" fillId="0" borderId="6" xfId="14" applyNumberFormat="1" applyFont="1" applyFill="1" applyBorder="1" applyAlignment="1">
      <alignment horizontal="center" vertical="center"/>
    </xf>
    <xf numFmtId="176" fontId="0" fillId="4" borderId="1" xfId="14" applyNumberFormat="1" applyFont="1" applyFill="1" applyBorder="1" applyAlignment="1">
      <alignment horizontal="center" vertical="center"/>
    </xf>
    <xf numFmtId="0" fontId="18" fillId="4" borderId="0" xfId="14" applyFont="1" applyFill="1" applyAlignment="1">
      <alignment horizontal="right" vertical="center"/>
    </xf>
    <xf numFmtId="49" fontId="0" fillId="4" borderId="1" xfId="14" applyNumberFormat="1" applyFont="1" applyFill="1" applyBorder="1" applyAlignment="1">
      <alignment horizontal="center" vertical="center" wrapText="1"/>
    </xf>
    <xf numFmtId="49" fontId="0" fillId="4" borderId="2" xfId="14" applyNumberFormat="1" applyFont="1" applyFill="1" applyBorder="1" applyAlignment="1">
      <alignment horizontal="center" vertical="center" wrapText="1"/>
    </xf>
    <xf numFmtId="0" fontId="22" fillId="0" borderId="0" xfId="14" applyFont="1" applyAlignment="1">
      <alignment horizontal="left" vertical="center"/>
    </xf>
    <xf numFmtId="176" fontId="1" fillId="4" borderId="8" xfId="14" quotePrefix="1" applyNumberFormat="1" applyFont="1" applyFill="1" applyBorder="1" applyAlignment="1">
      <alignment horizontal="center" vertical="center"/>
    </xf>
    <xf numFmtId="176" fontId="3" fillId="4" borderId="1" xfId="14" quotePrefix="1" applyNumberFormat="1" applyFont="1" applyFill="1" applyBorder="1" applyAlignment="1">
      <alignment horizontal="center" vertical="center"/>
    </xf>
    <xf numFmtId="176" fontId="1" fillId="4" borderId="1" xfId="14" applyNumberFormat="1" applyFont="1" applyFill="1" applyBorder="1" applyAlignment="1">
      <alignment horizontal="center" vertical="center"/>
    </xf>
    <xf numFmtId="176" fontId="1" fillId="4" borderId="1" xfId="14" quotePrefix="1" applyNumberFormat="1" applyFont="1" applyFill="1" applyBorder="1" applyAlignment="1">
      <alignment horizontal="center" vertical="center"/>
    </xf>
    <xf numFmtId="176" fontId="1" fillId="4" borderId="2" xfId="14" applyNumberFormat="1" applyFont="1" applyFill="1" applyBorder="1" applyAlignment="1">
      <alignment horizontal="center" vertical="center"/>
    </xf>
    <xf numFmtId="176" fontId="1" fillId="4" borderId="2" xfId="14" quotePrefix="1" applyNumberFormat="1" applyFont="1" applyFill="1" applyBorder="1" applyAlignment="1">
      <alignment horizontal="center" vertical="center"/>
    </xf>
    <xf numFmtId="176" fontId="16" fillId="4" borderId="1" xfId="14" quotePrefix="1" applyNumberFormat="1" applyFont="1" applyFill="1" applyBorder="1" applyAlignment="1">
      <alignment horizontal="left" vertical="center"/>
    </xf>
    <xf numFmtId="176" fontId="16" fillId="0" borderId="6" xfId="14" applyNumberFormat="1" applyFont="1" applyFill="1" applyBorder="1" applyAlignment="1">
      <alignment horizontal="left" vertical="center"/>
    </xf>
    <xf numFmtId="176" fontId="16" fillId="0" borderId="13" xfId="14" applyNumberFormat="1" applyFont="1" applyFill="1" applyBorder="1" applyAlignment="1">
      <alignment horizontal="left" vertical="center"/>
    </xf>
    <xf numFmtId="176" fontId="16" fillId="0" borderId="16" xfId="14" applyNumberFormat="1" applyFont="1" applyFill="1" applyBorder="1" applyAlignment="1">
      <alignment horizontal="left" vertical="center"/>
    </xf>
    <xf numFmtId="49" fontId="1" fillId="4" borderId="1" xfId="14" quotePrefix="1" applyNumberFormat="1" applyFont="1" applyFill="1" applyBorder="1" applyAlignment="1">
      <alignment horizontal="center" vertical="center"/>
    </xf>
    <xf numFmtId="49" fontId="1" fillId="4" borderId="2" xfId="14" quotePrefix="1" applyNumberFormat="1" applyFont="1" applyFill="1" applyBorder="1" applyAlignment="1">
      <alignment horizontal="center" vertical="center"/>
    </xf>
    <xf numFmtId="0" fontId="2" fillId="0" borderId="0" xfId="13"/>
    <xf numFmtId="0" fontId="25" fillId="0" borderId="0" xfId="15" applyFont="1" applyAlignment="1">
      <alignment horizontal="center" vertical="center" wrapText="1"/>
    </xf>
    <xf numFmtId="0" fontId="24" fillId="0" borderId="0" xfId="15" applyFont="1" applyBorder="1"/>
    <xf numFmtId="0" fontId="27" fillId="0" borderId="0" xfId="15" applyNumberFormat="1" applyFont="1" applyFill="1" applyAlignment="1" applyProtection="1">
      <alignment horizontal="center" vertical="center"/>
    </xf>
    <xf numFmtId="0" fontId="28" fillId="0" borderId="0" xfId="15" applyFont="1" applyAlignment="1">
      <alignment horizontal="left" vertical="center" wrapText="1"/>
    </xf>
    <xf numFmtId="0" fontId="28" fillId="0" borderId="0" xfId="15" applyFont="1" applyBorder="1" applyAlignment="1">
      <alignment horizontal="left"/>
    </xf>
    <xf numFmtId="0" fontId="20" fillId="0" borderId="1" xfId="16" applyFont="1" applyBorder="1" applyAlignment="1">
      <alignment horizontal="center" vertical="center" wrapText="1"/>
    </xf>
    <xf numFmtId="0" fontId="1" fillId="0" borderId="1" xfId="16" applyFont="1" applyFill="1" applyBorder="1" applyAlignment="1">
      <alignment horizontal="center" vertical="center" wrapText="1"/>
    </xf>
    <xf numFmtId="0" fontId="3" fillId="4" borderId="0" xfId="16" applyFont="1" applyFill="1" applyBorder="1" applyAlignment="1">
      <alignment horizontal="center" vertical="center" wrapText="1"/>
    </xf>
    <xf numFmtId="0" fontId="29" fillId="4" borderId="1" xfId="13" applyFont="1" applyFill="1" applyBorder="1" applyAlignment="1">
      <alignment horizontal="center" vertical="center" wrapText="1"/>
    </xf>
    <xf numFmtId="0" fontId="26" fillId="4" borderId="1" xfId="13" applyFont="1" applyFill="1" applyBorder="1" applyAlignment="1">
      <alignment horizontal="center" vertical="center" wrapText="1"/>
    </xf>
    <xf numFmtId="0" fontId="2" fillId="0" borderId="1" xfId="13" applyFont="1" applyBorder="1" applyAlignment="1">
      <alignment horizontal="center" vertical="center" wrapText="1"/>
    </xf>
    <xf numFmtId="0" fontId="2" fillId="0" borderId="1" xfId="13" applyBorder="1" applyAlignment="1">
      <alignment horizontal="center" vertical="center" wrapText="1"/>
    </xf>
    <xf numFmtId="0" fontId="20" fillId="0" borderId="0" xfId="16" applyFont="1" applyBorder="1" applyAlignment="1">
      <alignment horizontal="left" vertical="center" wrapText="1"/>
    </xf>
    <xf numFmtId="0" fontId="16" fillId="0" borderId="1" xfId="16" applyFont="1" applyBorder="1" applyAlignment="1">
      <alignment horizontal="left" vertical="center" wrapText="1"/>
    </xf>
    <xf numFmtId="0" fontId="16" fillId="0" borderId="1" xfId="16" applyFont="1" applyBorder="1" applyAlignment="1">
      <alignment horizontal="center" vertical="center" wrapText="1"/>
    </xf>
    <xf numFmtId="4" fontId="16" fillId="0" borderId="1" xfId="16" applyNumberFormat="1" applyFont="1" applyFill="1" applyBorder="1" applyAlignment="1">
      <alignment horizontal="center" vertical="center" wrapText="1"/>
    </xf>
    <xf numFmtId="0" fontId="16" fillId="0" borderId="1" xfId="16" applyFont="1" applyBorder="1" applyAlignment="1">
      <alignment vertical="center" wrapText="1"/>
    </xf>
    <xf numFmtId="0" fontId="16" fillId="0" borderId="1" xfId="16" applyFont="1" applyFill="1" applyBorder="1" applyAlignment="1">
      <alignment vertical="center" wrapText="1"/>
    </xf>
    <xf numFmtId="4" fontId="33" fillId="0" borderId="17" xfId="0" applyNumberFormat="1" applyFont="1" applyBorder="1" applyAlignment="1">
      <alignment horizontal="right" vertical="center" shrinkToFit="1"/>
    </xf>
    <xf numFmtId="176" fontId="1" fillId="0" borderId="1" xfId="14" applyNumberFormat="1" applyFont="1" applyFill="1" applyBorder="1" applyAlignment="1">
      <alignment horizontal="right" vertical="center"/>
    </xf>
    <xf numFmtId="4" fontId="33" fillId="0" borderId="18" xfId="0" applyNumberFormat="1" applyFont="1" applyBorder="1" applyAlignment="1">
      <alignment horizontal="right" vertical="center" shrinkToFit="1"/>
    </xf>
    <xf numFmtId="4" fontId="33" fillId="0" borderId="19" xfId="0" applyNumberFormat="1" applyFont="1" applyBorder="1" applyAlignment="1">
      <alignment horizontal="right" vertical="center" shrinkToFit="1"/>
    </xf>
    <xf numFmtId="4" fontId="33" fillId="0" borderId="20" xfId="0" applyNumberFormat="1" applyFont="1" applyBorder="1" applyAlignment="1">
      <alignment horizontal="right" vertical="center" shrinkToFit="1"/>
    </xf>
    <xf numFmtId="4" fontId="33" fillId="0" borderId="1" xfId="0" applyNumberFormat="1" applyFont="1" applyBorder="1" applyAlignment="1">
      <alignment horizontal="right" vertical="center" shrinkToFit="1"/>
    </xf>
    <xf numFmtId="176" fontId="1" fillId="0" borderId="1" xfId="14" quotePrefix="1" applyNumberFormat="1" applyFont="1" applyFill="1" applyBorder="1" applyAlignment="1">
      <alignment horizontal="left" vertical="center"/>
    </xf>
    <xf numFmtId="176" fontId="1" fillId="0" borderId="10" xfId="14" quotePrefix="1" applyNumberFormat="1" applyFont="1" applyFill="1" applyBorder="1" applyAlignment="1">
      <alignment horizontal="left" vertical="center"/>
    </xf>
    <xf numFmtId="4" fontId="33" fillId="0" borderId="3" xfId="0" applyNumberFormat="1" applyFont="1" applyBorder="1" applyAlignment="1">
      <alignment horizontal="right" vertical="center" shrinkToFit="1"/>
    </xf>
    <xf numFmtId="4" fontId="33" fillId="0" borderId="2" xfId="0" applyNumberFormat="1" applyFont="1" applyBorder="1" applyAlignment="1">
      <alignment horizontal="right" vertical="center" shrinkToFit="1"/>
    </xf>
    <xf numFmtId="177" fontId="34" fillId="0" borderId="1" xfId="13" applyNumberFormat="1" applyFont="1" applyFill="1" applyBorder="1" applyAlignment="1">
      <alignment horizontal="right" vertical="center" shrinkToFit="1"/>
    </xf>
    <xf numFmtId="176" fontId="16" fillId="4" borderId="3" xfId="14" quotePrefix="1" applyNumberFormat="1" applyFont="1" applyFill="1" applyBorder="1" applyAlignment="1">
      <alignment horizontal="center" vertical="center"/>
    </xf>
    <xf numFmtId="4" fontId="33" fillId="0" borderId="7" xfId="0" applyNumberFormat="1" applyFont="1" applyBorder="1" applyAlignment="1">
      <alignment horizontal="right" vertical="center" shrinkToFit="1"/>
    </xf>
    <xf numFmtId="0" fontId="28" fillId="0" borderId="0" xfId="15" applyFont="1" applyBorder="1" applyAlignment="1">
      <alignment horizontal="left" wrapText="1"/>
    </xf>
    <xf numFmtId="0" fontId="2" fillId="0" borderId="23" xfId="13" applyBorder="1" applyAlignment="1">
      <alignment horizontal="center" vertical="center" wrapText="1"/>
    </xf>
    <xf numFmtId="0" fontId="28" fillId="0" borderId="0" xfId="15" applyFont="1" applyAlignment="1">
      <alignment horizontal="right" vertical="center" wrapText="1"/>
    </xf>
    <xf numFmtId="0" fontId="32" fillId="0" borderId="0" xfId="15" applyNumberFormat="1" applyFont="1" applyFill="1" applyAlignment="1" applyProtection="1">
      <alignment horizontal="center" vertical="center"/>
    </xf>
    <xf numFmtId="4" fontId="0" fillId="0" borderId="1" xfId="16" applyNumberFormat="1" applyFont="1" applyFill="1" applyBorder="1" applyAlignment="1">
      <alignment horizontal="center" vertical="center" wrapText="1"/>
    </xf>
    <xf numFmtId="0" fontId="0" fillId="0" borderId="1" xfId="16" applyFont="1" applyFill="1" applyBorder="1" applyAlignment="1">
      <alignment vertical="center" wrapText="1"/>
    </xf>
    <xf numFmtId="0" fontId="0" fillId="0" borderId="1" xfId="16" applyFont="1" applyBorder="1" applyAlignment="1">
      <alignment vertical="center" wrapText="1"/>
    </xf>
    <xf numFmtId="0" fontId="2" fillId="0" borderId="23" xfId="13" applyFont="1" applyBorder="1" applyAlignment="1">
      <alignment horizontal="center" vertical="center" wrapText="1"/>
    </xf>
    <xf numFmtId="0" fontId="1" fillId="0" borderId="0" xfId="16" applyAlignment="1">
      <alignment horizontal="center" vertical="center" wrapText="1"/>
    </xf>
    <xf numFmtId="0" fontId="28" fillId="0" borderId="0" xfId="15" applyFont="1" applyBorder="1" applyAlignment="1">
      <alignment horizontal="right" vertical="center" wrapText="1"/>
    </xf>
    <xf numFmtId="0" fontId="36" fillId="4" borderId="8" xfId="13" applyFont="1" applyFill="1" applyBorder="1" applyAlignment="1">
      <alignment vertical="center" wrapText="1"/>
    </xf>
    <xf numFmtId="0" fontId="1" fillId="0" borderId="1" xfId="16" applyFont="1" applyBorder="1" applyAlignment="1">
      <alignment horizontal="left" vertical="center" wrapText="1"/>
    </xf>
    <xf numFmtId="0" fontId="16" fillId="0" borderId="23" xfId="16" applyFont="1" applyBorder="1" applyAlignment="1">
      <alignment horizontal="left" vertical="center" wrapText="1"/>
    </xf>
    <xf numFmtId="0" fontId="16" fillId="0" borderId="23" xfId="16" applyFont="1" applyBorder="1" applyAlignment="1">
      <alignment vertical="center" wrapText="1"/>
    </xf>
    <xf numFmtId="4" fontId="33" fillId="0" borderId="23" xfId="0" applyNumberFormat="1" applyFont="1" applyBorder="1" applyAlignment="1">
      <alignment horizontal="right" vertical="center" shrinkToFit="1"/>
    </xf>
    <xf numFmtId="0" fontId="16" fillId="0" borderId="23" xfId="16" applyFont="1" applyFill="1" applyBorder="1" applyAlignment="1">
      <alignment vertical="center" wrapText="1"/>
    </xf>
    <xf numFmtId="177" fontId="34" fillId="0" borderId="23" xfId="13" applyNumberFormat="1" applyFont="1" applyFill="1" applyBorder="1" applyAlignment="1">
      <alignment horizontal="right" vertical="center" shrinkToFit="1"/>
    </xf>
    <xf numFmtId="0" fontId="1" fillId="0" borderId="0" xfId="16" applyFont="1" applyBorder="1" applyAlignment="1">
      <alignment vertical="center" wrapText="1"/>
    </xf>
    <xf numFmtId="0" fontId="1" fillId="0" borderId="0" xfId="14" applyAlignment="1">
      <alignment horizontal="center" vertical="center"/>
    </xf>
    <xf numFmtId="0" fontId="5" fillId="4" borderId="0" xfId="14" applyFont="1" applyFill="1" applyAlignment="1">
      <alignment horizontal="center" vertical="center"/>
    </xf>
    <xf numFmtId="4" fontId="33" fillId="0" borderId="21" xfId="0" applyNumberFormat="1" applyFont="1" applyBorder="1" applyAlignment="1">
      <alignment horizontal="center" vertical="center" shrinkToFit="1"/>
    </xf>
    <xf numFmtId="176" fontId="1" fillId="0" borderId="2" xfId="14" quotePrefix="1" applyNumberFormat="1" applyFont="1" applyFill="1" applyBorder="1" applyAlignment="1">
      <alignment horizontal="center" vertical="center"/>
    </xf>
    <xf numFmtId="4" fontId="33" fillId="0" borderId="22" xfId="0" applyNumberFormat="1" applyFont="1" applyBorder="1" applyAlignment="1">
      <alignment horizontal="center" vertical="center" shrinkToFit="1"/>
    </xf>
    <xf numFmtId="4" fontId="33" fillId="0" borderId="2" xfId="0" applyNumberFormat="1" applyFont="1" applyBorder="1" applyAlignment="1">
      <alignment horizontal="center" vertical="center" shrinkToFit="1"/>
    </xf>
    <xf numFmtId="176" fontId="16" fillId="0" borderId="9" xfId="14" quotePrefix="1" applyNumberFormat="1" applyFont="1" applyFill="1" applyBorder="1" applyAlignment="1">
      <alignment horizontal="center" vertical="center"/>
    </xf>
    <xf numFmtId="176" fontId="16" fillId="0" borderId="11" xfId="14" quotePrefix="1" applyNumberFormat="1" applyFont="1" applyFill="1" applyBorder="1" applyAlignment="1">
      <alignment horizontal="center" vertical="center"/>
    </xf>
    <xf numFmtId="4" fontId="33" fillId="0" borderId="5" xfId="0" applyNumberFormat="1" applyFont="1" applyBorder="1" applyAlignment="1">
      <alignment horizontal="center" vertical="center" shrinkToFit="1"/>
    </xf>
    <xf numFmtId="49" fontId="0" fillId="4" borderId="0" xfId="0" applyNumberFormat="1" applyFill="1" applyAlignment="1">
      <alignment horizontal="right" vertical="center"/>
    </xf>
    <xf numFmtId="49" fontId="5" fillId="4" borderId="0" xfId="14" applyNumberFormat="1" applyFont="1" applyFill="1" applyAlignment="1">
      <alignment horizontal="left" vertical="center"/>
    </xf>
    <xf numFmtId="49" fontId="0" fillId="0" borderId="0" xfId="0" applyNumberFormat="1" applyAlignment="1">
      <alignment vertical="center"/>
    </xf>
    <xf numFmtId="4" fontId="40" fillId="0" borderId="44" xfId="0" applyNumberFormat="1" applyFont="1" applyBorder="1" applyAlignment="1">
      <alignment horizontal="right" vertical="center" shrinkToFit="1"/>
    </xf>
    <xf numFmtId="0" fontId="40" fillId="0" borderId="45" xfId="0" applyFont="1" applyBorder="1" applyAlignment="1">
      <alignment horizontal="left" vertical="center" shrinkToFit="1"/>
    </xf>
    <xf numFmtId="0" fontId="40" fillId="0" borderId="44" xfId="0" applyFont="1" applyBorder="1" applyAlignment="1">
      <alignment horizontal="left" vertical="center" shrinkToFit="1"/>
    </xf>
    <xf numFmtId="0" fontId="40" fillId="0" borderId="46" xfId="0" applyFont="1" applyBorder="1" applyAlignment="1">
      <alignment horizontal="left" vertical="center" shrinkToFit="1"/>
    </xf>
    <xf numFmtId="0" fontId="40" fillId="0" borderId="47" xfId="0" applyFont="1" applyBorder="1" applyAlignment="1">
      <alignment horizontal="left" vertical="center" shrinkToFit="1"/>
    </xf>
    <xf numFmtId="4" fontId="40" fillId="0" borderId="47" xfId="0" applyNumberFormat="1" applyFont="1" applyBorder="1" applyAlignment="1">
      <alignment horizontal="right" vertical="center" shrinkToFit="1"/>
    </xf>
    <xf numFmtId="0" fontId="40" fillId="0" borderId="49" xfId="0" applyFont="1" applyBorder="1" applyAlignment="1">
      <alignment horizontal="left" vertical="center" shrinkToFit="1"/>
    </xf>
    <xf numFmtId="0" fontId="40" fillId="0" borderId="1" xfId="0" applyFont="1" applyBorder="1" applyAlignment="1">
      <alignment horizontal="left" vertical="center" shrinkToFit="1"/>
    </xf>
    <xf numFmtId="4" fontId="40" fillId="0" borderId="50" xfId="0" applyNumberFormat="1" applyFont="1" applyBorder="1" applyAlignment="1">
      <alignment horizontal="right" vertical="center" shrinkToFit="1"/>
    </xf>
    <xf numFmtId="0" fontId="39" fillId="0" borderId="1" xfId="13" applyFont="1" applyBorder="1" applyAlignment="1">
      <alignment horizontal="center" vertical="center"/>
    </xf>
    <xf numFmtId="177" fontId="1" fillId="0" borderId="1" xfId="16" applyNumberFormat="1" applyFont="1" applyFill="1" applyBorder="1" applyAlignment="1">
      <alignment vertical="center" wrapText="1"/>
    </xf>
    <xf numFmtId="0" fontId="42" fillId="4" borderId="0" xfId="14" applyFont="1" applyFill="1" applyAlignment="1">
      <alignment horizontal="left" vertical="center"/>
    </xf>
    <xf numFmtId="49" fontId="39" fillId="4" borderId="0" xfId="0" applyNumberFormat="1" applyFont="1" applyFill="1" applyAlignment="1">
      <alignment horizontal="left" vertical="center"/>
    </xf>
    <xf numFmtId="4" fontId="40" fillId="0" borderId="44" xfId="0" applyNumberFormat="1" applyFont="1" applyBorder="1" applyAlignment="1">
      <alignment horizontal="left" vertical="center" shrinkToFit="1"/>
    </xf>
    <xf numFmtId="0" fontId="39" fillId="4" borderId="0" xfId="0" applyFont="1" applyFill="1" applyAlignment="1">
      <alignment horizontal="left" vertical="center"/>
    </xf>
    <xf numFmtId="0" fontId="43" fillId="4" borderId="0" xfId="16" applyFont="1" applyFill="1" applyAlignment="1">
      <alignment horizontal="left" vertical="center" wrapText="1"/>
    </xf>
    <xf numFmtId="0" fontId="0" fillId="0" borderId="1" xfId="16" applyFont="1" applyBorder="1" applyAlignment="1">
      <alignment horizontal="center" vertical="center" wrapText="1"/>
    </xf>
    <xf numFmtId="4" fontId="40" fillId="0" borderId="1" xfId="0" applyNumberFormat="1" applyFont="1" applyBorder="1" applyAlignment="1">
      <alignment horizontal="right" vertical="center" shrinkToFit="1"/>
    </xf>
    <xf numFmtId="0" fontId="15" fillId="0" borderId="0" xfId="14" applyFont="1" applyFill="1" applyAlignment="1">
      <alignment horizontal="center" vertical="center"/>
    </xf>
    <xf numFmtId="176" fontId="1" fillId="4" borderId="24" xfId="14" quotePrefix="1" applyNumberFormat="1" applyFont="1" applyFill="1" applyBorder="1" applyAlignment="1">
      <alignment horizontal="center" vertical="center"/>
    </xf>
    <xf numFmtId="176" fontId="1" fillId="4" borderId="25" xfId="14" quotePrefix="1" applyNumberFormat="1" applyFont="1" applyFill="1" applyBorder="1" applyAlignment="1">
      <alignment horizontal="center" vertical="center"/>
    </xf>
    <xf numFmtId="176" fontId="1" fillId="4" borderId="26" xfId="14" quotePrefix="1" applyNumberFormat="1" applyFont="1" applyFill="1" applyBorder="1" applyAlignment="1">
      <alignment horizontal="center" vertical="center"/>
    </xf>
    <xf numFmtId="0" fontId="3" fillId="0" borderId="27" xfId="14" applyFont="1" applyBorder="1" applyAlignment="1">
      <alignment horizontal="left" vertical="center" wrapText="1"/>
    </xf>
    <xf numFmtId="0" fontId="3" fillId="0" borderId="27" xfId="14" applyFont="1" applyBorder="1" applyAlignment="1">
      <alignment horizontal="left" vertical="center"/>
    </xf>
    <xf numFmtId="49" fontId="0" fillId="4" borderId="32" xfId="0" quotePrefix="1" applyNumberFormat="1" applyFill="1" applyBorder="1" applyAlignment="1">
      <alignment horizontal="center" vertical="center"/>
    </xf>
    <xf numFmtId="49" fontId="0" fillId="4" borderId="33" xfId="0" quotePrefix="1" applyNumberFormat="1" applyFill="1" applyBorder="1" applyAlignment="1">
      <alignment horizontal="center" vertical="center"/>
    </xf>
    <xf numFmtId="49" fontId="0" fillId="4" borderId="34" xfId="0" quotePrefix="1" applyNumberFormat="1" applyFill="1" applyBorder="1" applyAlignment="1">
      <alignment horizontal="center" vertical="center"/>
    </xf>
    <xf numFmtId="49" fontId="39" fillId="4" borderId="28" xfId="0" applyNumberFormat="1" applyFont="1" applyFill="1" applyBorder="1" applyAlignment="1">
      <alignment horizontal="left" vertical="center"/>
    </xf>
    <xf numFmtId="49" fontId="39" fillId="4" borderId="29" xfId="0" applyNumberFormat="1" applyFont="1" applyFill="1" applyBorder="1" applyAlignment="1">
      <alignment horizontal="left" vertical="center"/>
    </xf>
    <xf numFmtId="0" fontId="15" fillId="0" borderId="0" xfId="0" applyFont="1" applyFill="1" applyAlignment="1">
      <alignment horizontal="center" vertical="center"/>
    </xf>
    <xf numFmtId="176" fontId="0" fillId="4" borderId="35" xfId="0" quotePrefix="1" applyNumberFormat="1" applyFill="1" applyBorder="1" applyAlignment="1">
      <alignment horizontal="center" vertical="center" wrapText="1"/>
    </xf>
    <xf numFmtId="176" fontId="0" fillId="4" borderId="36" xfId="0" quotePrefix="1" applyNumberFormat="1" applyFill="1" applyBorder="1" applyAlignment="1">
      <alignment horizontal="center" vertical="center" wrapText="1"/>
    </xf>
    <xf numFmtId="176" fontId="0" fillId="4" borderId="37" xfId="0" quotePrefix="1" applyNumberFormat="1" applyFill="1" applyBorder="1" applyAlignment="1">
      <alignment horizontal="center" vertical="center" wrapText="1"/>
    </xf>
    <xf numFmtId="176" fontId="0" fillId="4" borderId="30" xfId="0" quotePrefix="1" applyNumberFormat="1" applyFill="1" applyBorder="1" applyAlignment="1">
      <alignment horizontal="center" vertical="center" wrapText="1"/>
    </xf>
    <xf numFmtId="176" fontId="0" fillId="4" borderId="31" xfId="0" quotePrefix="1" applyNumberFormat="1" applyFill="1" applyBorder="1" applyAlignment="1">
      <alignment horizontal="center" vertical="center" wrapText="1"/>
    </xf>
    <xf numFmtId="176" fontId="0" fillId="4" borderId="23" xfId="0" quotePrefix="1" applyNumberFormat="1" applyFill="1" applyBorder="1" applyAlignment="1">
      <alignment horizontal="center" vertical="center" wrapText="1"/>
    </xf>
    <xf numFmtId="49" fontId="0" fillId="4" borderId="38" xfId="0" quotePrefix="1" applyNumberFormat="1" applyFill="1" applyBorder="1" applyAlignment="1">
      <alignment horizontal="center" vertical="center" wrapText="1"/>
    </xf>
    <xf numFmtId="49" fontId="0" fillId="4" borderId="39" xfId="0" quotePrefix="1" applyNumberFormat="1" applyFill="1" applyBorder="1" applyAlignment="1">
      <alignment horizontal="center" vertical="center" wrapText="1"/>
    </xf>
    <xf numFmtId="176" fontId="0" fillId="0" borderId="30" xfId="0" quotePrefix="1" applyNumberFormat="1" applyFill="1" applyBorder="1" applyAlignment="1">
      <alignment horizontal="center" vertical="center" wrapText="1"/>
    </xf>
    <xf numFmtId="176" fontId="0" fillId="0" borderId="31" xfId="0" quotePrefix="1" applyNumberFormat="1" applyFill="1" applyBorder="1" applyAlignment="1">
      <alignment horizontal="center" vertical="center" wrapText="1"/>
    </xf>
    <xf numFmtId="176" fontId="0" fillId="0" borderId="23" xfId="0" quotePrefix="1" applyNumberFormat="1" applyFill="1" applyBorder="1" applyAlignment="1">
      <alignment horizontal="center" vertical="center" wrapText="1"/>
    </xf>
    <xf numFmtId="49" fontId="0" fillId="4" borderId="29" xfId="0" applyNumberFormat="1" applyFill="1" applyBorder="1" applyAlignment="1">
      <alignment horizontal="left" vertical="center"/>
    </xf>
    <xf numFmtId="49" fontId="20" fillId="4" borderId="13" xfId="0" applyNumberFormat="1" applyFont="1" applyFill="1" applyBorder="1" applyAlignment="1">
      <alignment horizontal="center" vertical="center" wrapText="1"/>
    </xf>
    <xf numFmtId="49" fontId="0" fillId="4" borderId="15" xfId="0" quotePrefix="1" applyNumberFormat="1" applyFill="1" applyBorder="1" applyAlignment="1">
      <alignment horizontal="center" vertical="center" wrapText="1"/>
    </xf>
    <xf numFmtId="49" fontId="0" fillId="4" borderId="32" xfId="0" quotePrefix="1" applyNumberFormat="1" applyFill="1" applyBorder="1" applyAlignment="1">
      <alignment horizontal="center" vertical="center" wrapText="1"/>
    </xf>
    <xf numFmtId="49" fontId="0" fillId="4" borderId="33" xfId="0" quotePrefix="1" applyNumberFormat="1" applyFill="1" applyBorder="1" applyAlignment="1">
      <alignment horizontal="center" vertical="center" wrapText="1"/>
    </xf>
    <xf numFmtId="49" fontId="0" fillId="4" borderId="10" xfId="0" quotePrefix="1" applyNumberFormat="1" applyFill="1" applyBorder="1" applyAlignment="1">
      <alignment horizontal="center" vertical="center" wrapText="1"/>
    </xf>
    <xf numFmtId="49" fontId="0" fillId="4" borderId="23" xfId="0" quotePrefix="1" applyNumberFormat="1" applyFill="1" applyBorder="1" applyAlignment="1">
      <alignment horizontal="center" vertical="center" wrapText="1"/>
    </xf>
    <xf numFmtId="49" fontId="0" fillId="4" borderId="28" xfId="0" quotePrefix="1" applyNumberFormat="1" applyFill="1" applyBorder="1" applyAlignment="1">
      <alignment horizontal="center" vertical="center"/>
    </xf>
    <xf numFmtId="49" fontId="0" fillId="4" borderId="14" xfId="0" quotePrefix="1" applyNumberFormat="1" applyFill="1" applyBorder="1" applyAlignment="1">
      <alignment horizontal="center" vertical="center"/>
    </xf>
    <xf numFmtId="49" fontId="0" fillId="4" borderId="29" xfId="0" quotePrefix="1" applyNumberFormat="1" applyFill="1" applyBorder="1" applyAlignment="1">
      <alignment horizontal="center" vertical="center"/>
    </xf>
    <xf numFmtId="0" fontId="0" fillId="0" borderId="27" xfId="0" applyBorder="1" applyAlignment="1">
      <alignment horizontal="left" vertical="center" wrapText="1"/>
    </xf>
    <xf numFmtId="0" fontId="13" fillId="0" borderId="27" xfId="0" applyFont="1" applyBorder="1" applyAlignment="1">
      <alignment horizontal="left" vertical="center"/>
    </xf>
    <xf numFmtId="176" fontId="1" fillId="4" borderId="30" xfId="0" quotePrefix="1" applyNumberFormat="1" applyFont="1" applyFill="1" applyBorder="1" applyAlignment="1">
      <alignment horizontal="center" vertical="center" wrapText="1"/>
    </xf>
    <xf numFmtId="176" fontId="1" fillId="4" borderId="31" xfId="0" quotePrefix="1" applyNumberFormat="1" applyFont="1" applyFill="1" applyBorder="1" applyAlignment="1">
      <alignment horizontal="center" vertical="center" wrapText="1"/>
    </xf>
    <xf numFmtId="176" fontId="1" fillId="4" borderId="23" xfId="0" quotePrefix="1" applyNumberFormat="1" applyFont="1" applyFill="1" applyBorder="1" applyAlignment="1">
      <alignment horizontal="center" vertical="center" wrapText="1"/>
    </xf>
    <xf numFmtId="176" fontId="0" fillId="4" borderId="32" xfId="0" quotePrefix="1" applyNumberFormat="1" applyFill="1" applyBorder="1" applyAlignment="1">
      <alignment horizontal="center" vertical="center"/>
    </xf>
    <xf numFmtId="176" fontId="0" fillId="4" borderId="34" xfId="0" quotePrefix="1" applyNumberFormat="1" applyFill="1" applyBorder="1" applyAlignment="1">
      <alignment horizontal="center" vertical="center"/>
    </xf>
    <xf numFmtId="0" fontId="0" fillId="0" borderId="0" xfId="0" applyBorder="1" applyAlignment="1">
      <alignment horizontal="left" vertical="center" wrapText="1"/>
    </xf>
    <xf numFmtId="0" fontId="13" fillId="0" borderId="0" xfId="0" applyFont="1" applyBorder="1" applyAlignment="1">
      <alignment horizontal="left" vertical="center"/>
    </xf>
    <xf numFmtId="176" fontId="1" fillId="4" borderId="30" xfId="0" applyNumberFormat="1" applyFont="1" applyFill="1" applyBorder="1" applyAlignment="1">
      <alignment horizontal="center" vertical="center" wrapText="1"/>
    </xf>
    <xf numFmtId="176" fontId="1" fillId="4" borderId="35" xfId="0" quotePrefix="1" applyNumberFormat="1" applyFont="1" applyFill="1" applyBorder="1" applyAlignment="1">
      <alignment horizontal="center" vertical="center" wrapText="1"/>
    </xf>
    <xf numFmtId="176" fontId="1" fillId="4" borderId="36" xfId="0" quotePrefix="1" applyNumberFormat="1" applyFont="1" applyFill="1" applyBorder="1" applyAlignment="1">
      <alignment horizontal="center" vertical="center" wrapText="1"/>
    </xf>
    <xf numFmtId="176" fontId="1" fillId="4" borderId="37" xfId="0" quotePrefix="1" applyNumberFormat="1" applyFont="1" applyFill="1" applyBorder="1" applyAlignment="1">
      <alignment horizontal="center" vertical="center" wrapText="1"/>
    </xf>
    <xf numFmtId="176" fontId="20" fillId="4" borderId="13" xfId="0" applyNumberFormat="1" applyFont="1" applyFill="1" applyBorder="1" applyAlignment="1">
      <alignment horizontal="center" vertical="center" wrapText="1"/>
    </xf>
    <xf numFmtId="176" fontId="0" fillId="4" borderId="32" xfId="0" quotePrefix="1" applyNumberFormat="1" applyFill="1" applyBorder="1" applyAlignment="1">
      <alignment horizontal="center" vertical="center" wrapText="1"/>
    </xf>
    <xf numFmtId="176" fontId="0" fillId="4" borderId="10" xfId="0" quotePrefix="1" applyNumberFormat="1" applyFill="1" applyBorder="1" applyAlignment="1">
      <alignment horizontal="center" vertical="center" wrapText="1"/>
    </xf>
    <xf numFmtId="176" fontId="0" fillId="4" borderId="38" xfId="0" quotePrefix="1" applyNumberFormat="1" applyFill="1" applyBorder="1" applyAlignment="1">
      <alignment horizontal="center" vertical="center" wrapText="1"/>
    </xf>
    <xf numFmtId="176" fontId="0" fillId="4" borderId="39" xfId="0" quotePrefix="1" applyNumberFormat="1" applyFill="1" applyBorder="1" applyAlignment="1">
      <alignment horizontal="center" vertical="center" wrapText="1"/>
    </xf>
    <xf numFmtId="176" fontId="1" fillId="4" borderId="40" xfId="14" quotePrefix="1" applyNumberFormat="1" applyFont="1" applyFill="1" applyBorder="1" applyAlignment="1">
      <alignment horizontal="center" vertical="center"/>
    </xf>
    <xf numFmtId="0" fontId="3" fillId="0" borderId="0" xfId="14" applyFont="1" applyBorder="1" applyAlignment="1">
      <alignment horizontal="left" vertical="center"/>
    </xf>
    <xf numFmtId="0" fontId="0" fillId="0" borderId="27" xfId="16" applyFont="1" applyBorder="1" applyAlignment="1">
      <alignment horizontal="left" vertical="center" wrapText="1"/>
    </xf>
    <xf numFmtId="0" fontId="1" fillId="0" borderId="27" xfId="16" applyFont="1" applyBorder="1" applyAlignment="1">
      <alignment horizontal="left" vertical="center"/>
    </xf>
    <xf numFmtId="0" fontId="1" fillId="0" borderId="28" xfId="16" applyFont="1" applyBorder="1" applyAlignment="1">
      <alignment horizontal="center" vertical="center" wrapText="1"/>
    </xf>
    <xf numFmtId="0" fontId="1" fillId="0" borderId="29" xfId="16" applyFont="1" applyBorder="1" applyAlignment="1">
      <alignment horizontal="center" vertical="center" wrapText="1"/>
    </xf>
    <xf numFmtId="0" fontId="14" fillId="4" borderId="0" xfId="16" applyFont="1" applyFill="1" applyAlignment="1">
      <alignment horizontal="center" vertical="center" wrapText="1"/>
    </xf>
    <xf numFmtId="0" fontId="1" fillId="0" borderId="24" xfId="16" applyFont="1" applyBorder="1" applyAlignment="1">
      <alignment horizontal="center" vertical="center" wrapText="1"/>
    </xf>
    <xf numFmtId="0" fontId="1" fillId="0" borderId="25" xfId="16" applyFont="1" applyBorder="1" applyAlignment="1">
      <alignment horizontal="center" vertical="center" wrapText="1"/>
    </xf>
    <xf numFmtId="0" fontId="20" fillId="0" borderId="8" xfId="16" applyFont="1" applyBorder="1" applyAlignment="1">
      <alignment horizontal="center" vertical="center" wrapText="1"/>
    </xf>
    <xf numFmtId="0" fontId="1" fillId="0" borderId="8" xfId="16" applyFont="1" applyBorder="1" applyAlignment="1">
      <alignment horizontal="center" vertical="center" wrapText="1"/>
    </xf>
    <xf numFmtId="0" fontId="1" fillId="0" borderId="1" xfId="16" applyFont="1" applyBorder="1" applyAlignment="1">
      <alignment horizontal="center" vertical="center" wrapText="1"/>
    </xf>
    <xf numFmtId="0" fontId="0" fillId="0" borderId="41" xfId="16" applyFont="1" applyFill="1" applyBorder="1" applyAlignment="1">
      <alignment horizontal="center" vertical="center" wrapText="1"/>
    </xf>
    <xf numFmtId="0" fontId="1" fillId="0" borderId="42" xfId="16" applyFont="1" applyFill="1" applyBorder="1" applyAlignment="1">
      <alignment horizontal="center" vertical="center" wrapText="1"/>
    </xf>
    <xf numFmtId="0" fontId="1" fillId="0" borderId="43" xfId="16" applyFont="1" applyFill="1" applyBorder="1" applyAlignment="1">
      <alignment horizontal="center" vertical="center" wrapText="1"/>
    </xf>
    <xf numFmtId="0" fontId="1" fillId="0" borderId="30" xfId="16" applyFont="1" applyFill="1" applyBorder="1" applyAlignment="1">
      <alignment horizontal="center" vertical="center" wrapText="1"/>
    </xf>
    <xf numFmtId="0" fontId="1" fillId="0" borderId="31" xfId="16" applyFont="1" applyFill="1" applyBorder="1" applyAlignment="1">
      <alignment horizontal="center" vertical="center" wrapText="1"/>
    </xf>
    <xf numFmtId="0" fontId="1" fillId="0" borderId="23" xfId="16" applyFont="1" applyFill="1" applyBorder="1" applyAlignment="1">
      <alignment horizontal="center" vertical="center" wrapText="1"/>
    </xf>
    <xf numFmtId="0" fontId="1" fillId="0" borderId="35" xfId="16" applyFont="1" applyFill="1" applyBorder="1" applyAlignment="1">
      <alignment horizontal="center" vertical="center" wrapText="1"/>
    </xf>
    <xf numFmtId="0" fontId="1" fillId="0" borderId="36" xfId="16" applyFont="1" applyFill="1" applyBorder="1" applyAlignment="1">
      <alignment horizontal="center" vertical="center" wrapText="1"/>
    </xf>
    <xf numFmtId="0" fontId="1" fillId="0" borderId="37" xfId="16" applyFont="1" applyFill="1" applyBorder="1" applyAlignment="1">
      <alignment horizontal="center" vertical="center" wrapText="1"/>
    </xf>
    <xf numFmtId="0" fontId="0" fillId="0" borderId="1" xfId="16" applyFont="1" applyBorder="1" applyAlignment="1">
      <alignment horizontal="center" vertical="center" wrapText="1"/>
    </xf>
    <xf numFmtId="0" fontId="0" fillId="0" borderId="0" xfId="16" applyFont="1" applyBorder="1" applyAlignment="1">
      <alignment horizontal="left" vertical="center" wrapText="1"/>
    </xf>
    <xf numFmtId="0" fontId="0" fillId="0" borderId="0" xfId="16" applyFont="1" applyBorder="1" applyAlignment="1">
      <alignment horizontal="left" vertical="center"/>
    </xf>
    <xf numFmtId="0" fontId="35" fillId="4" borderId="0" xfId="16" applyFont="1" applyFill="1" applyAlignment="1">
      <alignment horizontal="center" vertical="center" wrapText="1"/>
    </xf>
    <xf numFmtId="0" fontId="43" fillId="4" borderId="0" xfId="16" applyFont="1" applyFill="1" applyBorder="1" applyAlignment="1">
      <alignment horizontal="left" vertical="center" wrapText="1"/>
    </xf>
    <xf numFmtId="0" fontId="3" fillId="4" borderId="0" xfId="16" applyFont="1" applyFill="1" applyBorder="1" applyAlignment="1">
      <alignment horizontal="left" vertical="center" wrapText="1"/>
    </xf>
    <xf numFmtId="0" fontId="0" fillId="0" borderId="1" xfId="16" applyFont="1" applyFill="1" applyBorder="1" applyAlignment="1">
      <alignment horizontal="center" vertical="center" wrapText="1"/>
    </xf>
    <xf numFmtId="0" fontId="3" fillId="4" borderId="0" xfId="16" applyFont="1" applyFill="1" applyBorder="1" applyAlignment="1">
      <alignment horizontal="right" vertical="center" wrapText="1"/>
    </xf>
    <xf numFmtId="0" fontId="3" fillId="4" borderId="33" xfId="16" applyFont="1" applyFill="1" applyBorder="1" applyAlignment="1">
      <alignment horizontal="right" vertical="center" wrapText="1"/>
    </xf>
    <xf numFmtId="0" fontId="14" fillId="4" borderId="0" xfId="16" applyFont="1" applyFill="1" applyBorder="1" applyAlignment="1">
      <alignment horizontal="center" vertical="center" wrapText="1"/>
    </xf>
    <xf numFmtId="0" fontId="19" fillId="4" borderId="0" xfId="16" applyFont="1" applyFill="1" applyBorder="1" applyAlignment="1">
      <alignment horizontal="center" vertical="center" wrapText="1"/>
    </xf>
    <xf numFmtId="0" fontId="20" fillId="0" borderId="0" xfId="16" applyFont="1" applyBorder="1" applyAlignment="1">
      <alignment horizontal="left" vertical="center" wrapText="1"/>
    </xf>
    <xf numFmtId="0" fontId="16" fillId="0" borderId="1" xfId="16" applyFont="1" applyBorder="1" applyAlignment="1">
      <alignment horizontal="center" vertical="center" wrapText="1"/>
    </xf>
    <xf numFmtId="0" fontId="32" fillId="0" borderId="0" xfId="15" applyNumberFormat="1" applyFont="1" applyFill="1" applyAlignment="1" applyProtection="1">
      <alignment horizontal="center" vertical="center"/>
    </xf>
    <xf numFmtId="0" fontId="30" fillId="4" borderId="10" xfId="13" applyFont="1" applyFill="1" applyBorder="1" applyAlignment="1">
      <alignment horizontal="center" vertical="center" wrapText="1"/>
    </xf>
    <xf numFmtId="0" fontId="30" fillId="4" borderId="23" xfId="13" applyFont="1" applyFill="1" applyBorder="1" applyAlignment="1">
      <alignment horizontal="center" vertical="center" wrapText="1"/>
    </xf>
    <xf numFmtId="0" fontId="29" fillId="4" borderId="10" xfId="13" applyFont="1" applyFill="1" applyBorder="1" applyAlignment="1">
      <alignment horizontal="center" vertical="center" wrapText="1"/>
    </xf>
    <xf numFmtId="0" fontId="29" fillId="4" borderId="23" xfId="13" applyFont="1" applyFill="1" applyBorder="1" applyAlignment="1">
      <alignment horizontal="center" vertical="center" wrapText="1"/>
    </xf>
    <xf numFmtId="0" fontId="28" fillId="0" borderId="33" xfId="15" applyFont="1" applyBorder="1" applyAlignment="1">
      <alignment horizontal="left" vertical="center" wrapText="1"/>
    </xf>
    <xf numFmtId="0" fontId="28" fillId="0" borderId="0" xfId="15" applyFont="1" applyBorder="1" applyAlignment="1">
      <alignment horizontal="left" wrapText="1"/>
    </xf>
    <xf numFmtId="0" fontId="39" fillId="4" borderId="6" xfId="13" applyFont="1" applyFill="1" applyBorder="1" applyAlignment="1">
      <alignment horizontal="center" vertical="center" wrapText="1"/>
    </xf>
    <xf numFmtId="0" fontId="31" fillId="4" borderId="14" xfId="13" applyFont="1" applyFill="1" applyBorder="1" applyAlignment="1">
      <alignment horizontal="center" vertical="center" wrapText="1"/>
    </xf>
    <xf numFmtId="0" fontId="31" fillId="4" borderId="29" xfId="13" applyFont="1" applyFill="1" applyBorder="1" applyAlignment="1">
      <alignment horizontal="center" vertical="center" wrapText="1"/>
    </xf>
    <xf numFmtId="0" fontId="2" fillId="0" borderId="6" xfId="13" applyFont="1" applyBorder="1" applyAlignment="1">
      <alignment horizontal="center" vertical="center" wrapText="1"/>
    </xf>
    <xf numFmtId="0" fontId="2" fillId="0" borderId="14" xfId="13" applyBorder="1" applyAlignment="1">
      <alignment horizontal="center" vertical="center" wrapText="1"/>
    </xf>
    <xf numFmtId="0" fontId="2" fillId="0" borderId="29" xfId="13" applyBorder="1" applyAlignment="1">
      <alignment horizontal="center" vertical="center" wrapText="1"/>
    </xf>
    <xf numFmtId="0" fontId="2" fillId="0" borderId="10" xfId="13" applyBorder="1" applyAlignment="1">
      <alignment horizontal="center" vertical="center" wrapText="1"/>
    </xf>
    <xf numFmtId="0" fontId="2" fillId="0" borderId="23" xfId="13" applyBorder="1" applyAlignment="1">
      <alignment horizontal="center" vertical="center" wrapText="1"/>
    </xf>
    <xf numFmtId="0" fontId="28" fillId="0" borderId="15" xfId="15" applyFont="1" applyBorder="1" applyAlignment="1">
      <alignment horizontal="left" wrapText="1"/>
    </xf>
    <xf numFmtId="0" fontId="2" fillId="0" borderId="14" xfId="13" applyFont="1" applyBorder="1" applyAlignment="1">
      <alignment horizontal="center" vertical="center" wrapText="1"/>
    </xf>
    <xf numFmtId="0" fontId="2" fillId="0" borderId="29" xfId="13" applyFont="1" applyBorder="1" applyAlignment="1">
      <alignment horizontal="center" vertical="center" wrapText="1"/>
    </xf>
    <xf numFmtId="0" fontId="0" fillId="4" borderId="14" xfId="13" applyFont="1" applyFill="1" applyBorder="1" applyAlignment="1">
      <alignment horizontal="center" vertical="center" wrapText="1"/>
    </xf>
    <xf numFmtId="0" fontId="0" fillId="4" borderId="29" xfId="13" applyFont="1" applyFill="1" applyBorder="1" applyAlignment="1">
      <alignment horizontal="center" vertical="center" wrapText="1"/>
    </xf>
    <xf numFmtId="0" fontId="2" fillId="0" borderId="1" xfId="13" applyBorder="1" applyAlignment="1">
      <alignment horizontal="center" vertical="center" wrapText="1"/>
    </xf>
    <xf numFmtId="0" fontId="28" fillId="0" borderId="0" xfId="15" applyFont="1" applyAlignment="1">
      <alignment horizontal="right" vertical="center" wrapText="1"/>
    </xf>
    <xf numFmtId="0" fontId="19" fillId="4" borderId="0" xfId="16" applyFont="1" applyFill="1" applyAlignment="1">
      <alignment horizontal="center" vertical="center" wrapText="1"/>
    </xf>
    <xf numFmtId="0" fontId="0" fillId="0" borderId="35" xfId="16" applyFont="1" applyFill="1" applyBorder="1" applyAlignment="1">
      <alignment horizontal="center" vertical="center" wrapText="1"/>
    </xf>
    <xf numFmtId="0" fontId="0" fillId="0" borderId="30" xfId="16" applyFont="1" applyFill="1" applyBorder="1" applyAlignment="1">
      <alignment horizontal="center" vertical="center" wrapText="1"/>
    </xf>
    <xf numFmtId="0" fontId="0" fillId="0" borderId="40" xfId="16" applyFont="1" applyFill="1" applyBorder="1" applyAlignment="1">
      <alignment horizontal="center" vertical="center" wrapText="1"/>
    </xf>
    <xf numFmtId="0" fontId="1" fillId="0" borderId="39" xfId="16" applyFont="1" applyFill="1" applyBorder="1" applyAlignment="1">
      <alignment horizontal="center" vertical="center" wrapText="1"/>
    </xf>
    <xf numFmtId="0" fontId="0" fillId="0" borderId="31" xfId="16" applyFont="1" applyFill="1" applyBorder="1" applyAlignment="1">
      <alignment horizontal="center" vertical="center" wrapText="1"/>
    </xf>
    <xf numFmtId="0" fontId="0" fillId="0" borderId="23" xfId="16" applyFont="1" applyFill="1" applyBorder="1" applyAlignment="1">
      <alignment horizontal="center" vertical="center" wrapText="1"/>
    </xf>
    <xf numFmtId="0" fontId="0" fillId="0" borderId="42" xfId="16" applyFont="1" applyFill="1" applyBorder="1" applyAlignment="1">
      <alignment horizontal="center" vertical="center" wrapText="1"/>
    </xf>
    <xf numFmtId="0" fontId="0" fillId="0" borderId="43" xfId="16" applyFont="1" applyFill="1" applyBorder="1" applyAlignment="1">
      <alignment horizontal="center" vertical="center" wrapText="1"/>
    </xf>
    <xf numFmtId="0" fontId="1" fillId="0" borderId="14" xfId="16" applyFont="1" applyBorder="1" applyAlignment="1">
      <alignment horizontal="center" vertical="center" wrapText="1"/>
    </xf>
    <xf numFmtId="0" fontId="1" fillId="0" borderId="32" xfId="16" applyFont="1" applyBorder="1" applyAlignment="1">
      <alignment horizontal="center" vertical="center" wrapText="1"/>
    </xf>
    <xf numFmtId="0" fontId="1" fillId="0" borderId="33" xfId="16" applyFont="1" applyBorder="1" applyAlignment="1">
      <alignment horizontal="center" vertical="center" wrapText="1"/>
    </xf>
    <xf numFmtId="0" fontId="1" fillId="0" borderId="34" xfId="16" applyFont="1" applyBorder="1" applyAlignment="1">
      <alignment horizontal="center" vertical="center" wrapText="1"/>
    </xf>
    <xf numFmtId="0" fontId="1" fillId="0" borderId="12" xfId="16" applyFont="1" applyBorder="1" applyAlignment="1">
      <alignment horizontal="center" vertical="center" wrapText="1"/>
    </xf>
    <xf numFmtId="0" fontId="1" fillId="0" borderId="48" xfId="16" applyFont="1" applyBorder="1" applyAlignment="1">
      <alignment horizontal="center" vertical="center" wrapText="1"/>
    </xf>
  </cellXfs>
  <cellStyles count="23">
    <cellStyle name="差_5.中央部门决算（草案)-1" xfId="1"/>
    <cellStyle name="差_出版署2010年度中央部门决算草案" xfId="2"/>
    <cellStyle name="差_全国友协2010年度中央部门决算（草案）" xfId="3"/>
    <cellStyle name="差_司法部2010年度中央部门决算（草案）报" xfId="4"/>
    <cellStyle name="常规" xfId="0" builtinId="0"/>
    <cellStyle name="常规 2" xfId="5"/>
    <cellStyle name="常规 3" xfId="6"/>
    <cellStyle name="常规 4" xfId="7"/>
    <cellStyle name="常规 5" xfId="8"/>
    <cellStyle name="常规 5 2" xfId="9"/>
    <cellStyle name="常规 6" xfId="10"/>
    <cellStyle name="常规 7" xfId="11"/>
    <cellStyle name="常规 8" xfId="12"/>
    <cellStyle name="常规 9" xfId="13"/>
    <cellStyle name="常规_2007年行政单位基层表样表" xfId="14"/>
    <cellStyle name="常规_2012年预算公开分析表（26个部门财政拨款三公经费）" xfId="15"/>
    <cellStyle name="常规_事业单位部门决算报表（讨论稿） 2" xfId="16"/>
    <cellStyle name="好_5.中央部门决算（草案)-1" xfId="17"/>
    <cellStyle name="好_出版署2010年度中央部门决算草案" xfId="18"/>
    <cellStyle name="好_全国友协2010年度中央部门决算（草案）" xfId="19"/>
    <cellStyle name="好_司法部2010年度中央部门决算（草案）报" xfId="20"/>
    <cellStyle name="样式 1" xfId="21"/>
    <cellStyle name="样式 1 2" xfId="2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H36"/>
  <sheetViews>
    <sheetView tabSelected="1" zoomScaleNormal="100" zoomScaleSheetLayoutView="100" workbookViewId="0">
      <selection activeCell="D46" sqref="D46"/>
    </sheetView>
  </sheetViews>
  <sheetFormatPr defaultRowHeight="14.25"/>
  <cols>
    <col min="1" max="1" width="46.75" style="5" customWidth="1"/>
    <col min="2" max="2" width="4" style="5" customWidth="1"/>
    <col min="3" max="3" width="15.625" style="5" customWidth="1"/>
    <col min="4" max="4" width="46.125" style="5" customWidth="1"/>
    <col min="5" max="5" width="3.5" style="5" customWidth="1"/>
    <col min="6" max="6" width="15.625" style="133" customWidth="1"/>
    <col min="7" max="8" width="9" style="4"/>
    <col min="9" max="16384" width="9" style="5"/>
  </cols>
  <sheetData>
    <row r="1" spans="1:8">
      <c r="A1" s="70"/>
    </row>
    <row r="2" spans="1:8" s="2" customFormat="1" ht="18" customHeight="1">
      <c r="A2" s="163" t="s">
        <v>84</v>
      </c>
      <c r="B2" s="163"/>
      <c r="C2" s="163"/>
      <c r="D2" s="163"/>
      <c r="E2" s="163"/>
      <c r="F2" s="163"/>
      <c r="G2" s="1"/>
      <c r="H2" s="1"/>
    </row>
    <row r="3" spans="1:8" ht="9.9499999999999993" customHeight="1">
      <c r="A3" s="3"/>
      <c r="B3" s="3"/>
      <c r="C3" s="3"/>
      <c r="D3" s="3"/>
      <c r="E3" s="3"/>
      <c r="F3" s="134" t="s">
        <v>85</v>
      </c>
    </row>
    <row r="4" spans="1:8" ht="15" customHeight="1" thickBot="1">
      <c r="A4" s="156" t="s">
        <v>356</v>
      </c>
      <c r="B4" s="3"/>
      <c r="C4" s="3"/>
      <c r="D4" s="3"/>
      <c r="E4" s="3"/>
      <c r="F4" s="134" t="s">
        <v>86</v>
      </c>
    </row>
    <row r="5" spans="1:8" s="8" customFormat="1" ht="21.95" customHeight="1">
      <c r="A5" s="164" t="s">
        <v>0</v>
      </c>
      <c r="B5" s="165"/>
      <c r="C5" s="165"/>
      <c r="D5" s="165" t="s">
        <v>1</v>
      </c>
      <c r="E5" s="165"/>
      <c r="F5" s="166"/>
      <c r="G5" s="7"/>
      <c r="H5" s="7"/>
    </row>
    <row r="6" spans="1:8" s="8" customFormat="1" ht="21.95" customHeight="1">
      <c r="A6" s="71" t="s">
        <v>87</v>
      </c>
      <c r="B6" s="72" t="s">
        <v>2</v>
      </c>
      <c r="C6" s="73" t="s">
        <v>88</v>
      </c>
      <c r="D6" s="74" t="s">
        <v>87</v>
      </c>
      <c r="E6" s="72" t="s">
        <v>2</v>
      </c>
      <c r="F6" s="75" t="s">
        <v>88</v>
      </c>
      <c r="G6" s="7"/>
      <c r="H6" s="7"/>
    </row>
    <row r="7" spans="1:8" s="8" customFormat="1" ht="21.95" customHeight="1">
      <c r="A7" s="71" t="s">
        <v>89</v>
      </c>
      <c r="B7" s="73"/>
      <c r="C7" s="74" t="s">
        <v>3</v>
      </c>
      <c r="D7" s="74" t="s">
        <v>89</v>
      </c>
      <c r="E7" s="73"/>
      <c r="F7" s="76" t="s">
        <v>4</v>
      </c>
      <c r="G7" s="7"/>
      <c r="H7" s="7"/>
    </row>
    <row r="8" spans="1:8" s="8" customFormat="1" ht="21.95" customHeight="1">
      <c r="A8" s="47" t="s">
        <v>90</v>
      </c>
      <c r="B8" s="46" t="s">
        <v>3</v>
      </c>
      <c r="C8" s="102">
        <v>2155.8919999999998</v>
      </c>
      <c r="D8" s="77" t="s">
        <v>62</v>
      </c>
      <c r="E8" s="46" t="s">
        <v>205</v>
      </c>
      <c r="F8" s="135">
        <v>48.06</v>
      </c>
      <c r="G8" s="7"/>
      <c r="H8" s="7"/>
    </row>
    <row r="9" spans="1:8" s="8" customFormat="1" ht="21.95" customHeight="1">
      <c r="A9" s="51" t="s">
        <v>91</v>
      </c>
      <c r="B9" s="46" t="s">
        <v>4</v>
      </c>
      <c r="C9" s="103"/>
      <c r="D9" s="77" t="s">
        <v>63</v>
      </c>
      <c r="E9" s="46" t="s">
        <v>206</v>
      </c>
      <c r="F9" s="136"/>
      <c r="G9" s="7"/>
      <c r="H9" s="7"/>
    </row>
    <row r="10" spans="1:8" s="8" customFormat="1" ht="21.95" customHeight="1">
      <c r="A10" s="51" t="s">
        <v>92</v>
      </c>
      <c r="B10" s="46" t="s">
        <v>5</v>
      </c>
      <c r="C10" s="103"/>
      <c r="D10" s="77" t="s">
        <v>64</v>
      </c>
      <c r="E10" s="46" t="s">
        <v>207</v>
      </c>
      <c r="F10" s="136"/>
      <c r="G10" s="7"/>
      <c r="H10" s="7"/>
    </row>
    <row r="11" spans="1:8" s="8" customFormat="1" ht="21.95" customHeight="1">
      <c r="A11" s="51" t="s">
        <v>93</v>
      </c>
      <c r="B11" s="46" t="s">
        <v>6</v>
      </c>
      <c r="C11" s="103"/>
      <c r="D11" s="77" t="s">
        <v>65</v>
      </c>
      <c r="E11" s="46" t="s">
        <v>208</v>
      </c>
      <c r="F11" s="136"/>
      <c r="G11" s="7"/>
      <c r="H11" s="7"/>
    </row>
    <row r="12" spans="1:8" s="8" customFormat="1" ht="21.95" customHeight="1">
      <c r="A12" s="51" t="s">
        <v>94</v>
      </c>
      <c r="B12" s="46" t="s">
        <v>7</v>
      </c>
      <c r="C12" s="103"/>
      <c r="D12" s="77" t="s">
        <v>66</v>
      </c>
      <c r="E12" s="46" t="s">
        <v>209</v>
      </c>
      <c r="F12" s="135"/>
      <c r="G12" s="7"/>
      <c r="H12" s="7"/>
    </row>
    <row r="13" spans="1:8" s="8" customFormat="1" ht="21.95" customHeight="1">
      <c r="A13" s="51" t="s">
        <v>95</v>
      </c>
      <c r="B13" s="46" t="s">
        <v>8</v>
      </c>
      <c r="C13" s="103"/>
      <c r="D13" s="77" t="s">
        <v>67</v>
      </c>
      <c r="E13" s="46" t="s">
        <v>210</v>
      </c>
      <c r="F13" s="136"/>
      <c r="G13" s="7"/>
      <c r="H13" s="7"/>
    </row>
    <row r="14" spans="1:8" s="8" customFormat="1" ht="21.95" customHeight="1">
      <c r="A14" s="52"/>
      <c r="B14" s="46" t="s">
        <v>9</v>
      </c>
      <c r="C14" s="107"/>
      <c r="D14" s="108" t="s">
        <v>185</v>
      </c>
      <c r="E14" s="46" t="s">
        <v>211</v>
      </c>
      <c r="F14" s="136"/>
      <c r="G14" s="7"/>
      <c r="H14" s="7"/>
    </row>
    <row r="15" spans="1:8" s="8" customFormat="1" ht="21.95" customHeight="1">
      <c r="A15" s="52"/>
      <c r="B15" s="46" t="s">
        <v>10</v>
      </c>
      <c r="C15" s="107"/>
      <c r="D15" s="109" t="s">
        <v>186</v>
      </c>
      <c r="E15" s="46" t="s">
        <v>212</v>
      </c>
      <c r="F15" s="137">
        <v>62.18</v>
      </c>
      <c r="G15" s="7"/>
      <c r="H15" s="7"/>
    </row>
    <row r="16" spans="1:8" s="8" customFormat="1" ht="21.95" customHeight="1">
      <c r="A16" s="52"/>
      <c r="B16" s="46" t="s">
        <v>11</v>
      </c>
      <c r="C16" s="107"/>
      <c r="D16" s="108" t="s">
        <v>187</v>
      </c>
      <c r="E16" s="46" t="s">
        <v>213</v>
      </c>
      <c r="F16" s="138"/>
      <c r="G16" s="7"/>
      <c r="H16" s="7"/>
    </row>
    <row r="17" spans="1:8" s="8" customFormat="1" ht="21.95" customHeight="1">
      <c r="A17" s="52"/>
      <c r="B17" s="46" t="s">
        <v>12</v>
      </c>
      <c r="C17" s="107"/>
      <c r="D17" s="108" t="s">
        <v>188</v>
      </c>
      <c r="E17" s="46" t="s">
        <v>214</v>
      </c>
      <c r="F17" s="136"/>
      <c r="G17" s="7"/>
      <c r="H17" s="7"/>
    </row>
    <row r="18" spans="1:8" s="8" customFormat="1" ht="21.95" customHeight="1">
      <c r="A18" s="52"/>
      <c r="B18" s="46" t="s">
        <v>13</v>
      </c>
      <c r="C18" s="107"/>
      <c r="D18" s="108" t="s">
        <v>189</v>
      </c>
      <c r="E18" s="46" t="s">
        <v>215</v>
      </c>
      <c r="F18" s="136"/>
      <c r="G18" s="7"/>
      <c r="H18" s="7"/>
    </row>
    <row r="19" spans="1:8" s="8" customFormat="1" ht="21.95" customHeight="1">
      <c r="A19" s="52"/>
      <c r="B19" s="46" t="s">
        <v>14</v>
      </c>
      <c r="C19" s="107"/>
      <c r="D19" s="108" t="s">
        <v>190</v>
      </c>
      <c r="E19" s="46" t="s">
        <v>216</v>
      </c>
      <c r="F19" s="138">
        <v>1893.3119999999999</v>
      </c>
      <c r="G19" s="7"/>
      <c r="H19" s="7"/>
    </row>
    <row r="20" spans="1:8" s="8" customFormat="1" ht="21.95" customHeight="1">
      <c r="A20" s="52"/>
      <c r="B20" s="46" t="s">
        <v>15</v>
      </c>
      <c r="C20" s="107"/>
      <c r="D20" s="108" t="s">
        <v>191</v>
      </c>
      <c r="E20" s="46" t="s">
        <v>217</v>
      </c>
      <c r="F20" s="136"/>
      <c r="G20" s="7"/>
      <c r="H20" s="7"/>
    </row>
    <row r="21" spans="1:8" s="8" customFormat="1" ht="21.95" customHeight="1">
      <c r="A21" s="52"/>
      <c r="B21" s="46" t="s">
        <v>16</v>
      </c>
      <c r="C21" s="107"/>
      <c r="D21" s="108" t="s">
        <v>192</v>
      </c>
      <c r="E21" s="46" t="s">
        <v>218</v>
      </c>
      <c r="F21" s="138"/>
      <c r="G21" s="7"/>
      <c r="H21" s="7"/>
    </row>
    <row r="22" spans="1:8" s="8" customFormat="1" ht="21.95" customHeight="1">
      <c r="A22" s="52"/>
      <c r="B22" s="46" t="s">
        <v>202</v>
      </c>
      <c r="C22" s="107"/>
      <c r="D22" s="108" t="s">
        <v>193</v>
      </c>
      <c r="E22" s="46" t="s">
        <v>219</v>
      </c>
      <c r="F22" s="138"/>
      <c r="G22" s="7"/>
      <c r="H22" s="7"/>
    </row>
    <row r="23" spans="1:8" s="8" customFormat="1" ht="21.95" customHeight="1">
      <c r="A23" s="52"/>
      <c r="B23" s="46" t="s">
        <v>17</v>
      </c>
      <c r="C23" s="107"/>
      <c r="D23" s="108" t="s">
        <v>194</v>
      </c>
      <c r="E23" s="46" t="s">
        <v>220</v>
      </c>
      <c r="F23" s="136"/>
      <c r="G23" s="7"/>
      <c r="H23" s="7"/>
    </row>
    <row r="24" spans="1:8" s="8" customFormat="1" ht="21.95" customHeight="1">
      <c r="A24" s="52"/>
      <c r="B24" s="46" t="s">
        <v>18</v>
      </c>
      <c r="C24" s="107"/>
      <c r="D24" s="108" t="s">
        <v>195</v>
      </c>
      <c r="E24" s="46" t="s">
        <v>221</v>
      </c>
      <c r="F24" s="136"/>
      <c r="G24" s="7"/>
      <c r="H24" s="7"/>
    </row>
    <row r="25" spans="1:8" s="8" customFormat="1" ht="21.95" customHeight="1">
      <c r="A25" s="52"/>
      <c r="B25" s="46" t="s">
        <v>19</v>
      </c>
      <c r="C25" s="107"/>
      <c r="D25" s="108" t="s">
        <v>196</v>
      </c>
      <c r="E25" s="46" t="s">
        <v>222</v>
      </c>
      <c r="F25" s="136"/>
      <c r="G25" s="7"/>
      <c r="H25" s="7"/>
    </row>
    <row r="26" spans="1:8" s="8" customFormat="1" ht="21.95" customHeight="1">
      <c r="A26" s="52"/>
      <c r="B26" s="46" t="s">
        <v>20</v>
      </c>
      <c r="C26" s="107"/>
      <c r="D26" s="108" t="s">
        <v>197</v>
      </c>
      <c r="E26" s="46" t="s">
        <v>223</v>
      </c>
      <c r="F26" s="138"/>
      <c r="G26" s="7"/>
      <c r="H26" s="7"/>
    </row>
    <row r="27" spans="1:8" s="8" customFormat="1" ht="21.95" customHeight="1">
      <c r="A27" s="52"/>
      <c r="B27" s="46" t="s">
        <v>21</v>
      </c>
      <c r="C27" s="107"/>
      <c r="D27" s="108" t="s">
        <v>198</v>
      </c>
      <c r="E27" s="46" t="s">
        <v>224</v>
      </c>
      <c r="F27" s="136">
        <v>3</v>
      </c>
      <c r="G27" s="7"/>
      <c r="H27" s="7"/>
    </row>
    <row r="28" spans="1:8" s="8" customFormat="1" ht="21.95" customHeight="1">
      <c r="A28" s="52"/>
      <c r="B28" s="46" t="s">
        <v>22</v>
      </c>
      <c r="C28" s="107"/>
      <c r="D28" s="108" t="s">
        <v>199</v>
      </c>
      <c r="E28" s="46" t="s">
        <v>225</v>
      </c>
      <c r="F28" s="136"/>
      <c r="G28" s="7"/>
      <c r="H28" s="7"/>
    </row>
    <row r="29" spans="1:8" s="8" customFormat="1" ht="21.95" customHeight="1">
      <c r="A29" s="52"/>
      <c r="B29" s="46" t="s">
        <v>23</v>
      </c>
      <c r="C29" s="107"/>
      <c r="D29" s="108" t="s">
        <v>200</v>
      </c>
      <c r="E29" s="46" t="s">
        <v>226</v>
      </c>
      <c r="F29" s="136"/>
      <c r="G29" s="7"/>
      <c r="H29" s="7"/>
    </row>
    <row r="30" spans="1:8" s="8" customFormat="1" ht="21.95" customHeight="1">
      <c r="A30" s="52"/>
      <c r="B30" s="46" t="s">
        <v>24</v>
      </c>
      <c r="C30" s="107"/>
      <c r="D30" s="108" t="s">
        <v>201</v>
      </c>
      <c r="E30" s="46" t="s">
        <v>227</v>
      </c>
      <c r="F30" s="136"/>
      <c r="G30" s="7"/>
      <c r="H30" s="7"/>
    </row>
    <row r="31" spans="1:8" s="8" customFormat="1" ht="21.95" customHeight="1">
      <c r="A31" s="54" t="s">
        <v>25</v>
      </c>
      <c r="B31" s="46" t="s">
        <v>26</v>
      </c>
      <c r="C31" s="105">
        <f>SUM(C8:C30)</f>
        <v>2155.8919999999998</v>
      </c>
      <c r="D31" s="55" t="s">
        <v>27</v>
      </c>
      <c r="E31" s="46" t="s">
        <v>228</v>
      </c>
      <c r="F31" s="138">
        <f>SUM(F8:F30)</f>
        <v>2006.5519999999999</v>
      </c>
      <c r="G31" s="7"/>
      <c r="H31" s="7"/>
    </row>
    <row r="32" spans="1:8" s="8" customFormat="1" ht="21.95" customHeight="1">
      <c r="A32" s="53" t="s">
        <v>96</v>
      </c>
      <c r="B32" s="46" t="s">
        <v>28</v>
      </c>
      <c r="C32" s="48"/>
      <c r="D32" s="78" t="s">
        <v>97</v>
      </c>
      <c r="E32" s="46" t="s">
        <v>229</v>
      </c>
      <c r="F32" s="139"/>
      <c r="G32" s="7"/>
      <c r="H32" s="7"/>
    </row>
    <row r="33" spans="1:8" s="8" customFormat="1" ht="21.95" customHeight="1">
      <c r="A33" s="53" t="s">
        <v>98</v>
      </c>
      <c r="B33" s="46" t="s">
        <v>29</v>
      </c>
      <c r="C33" s="106"/>
      <c r="D33" s="78" t="s">
        <v>99</v>
      </c>
      <c r="E33" s="46" t="s">
        <v>230</v>
      </c>
      <c r="F33" s="138">
        <v>149.34</v>
      </c>
      <c r="G33" s="7"/>
      <c r="H33" s="7"/>
    </row>
    <row r="34" spans="1:8" s="8" customFormat="1" ht="21.95" customHeight="1">
      <c r="A34" s="79"/>
      <c r="B34" s="46" t="s">
        <v>203</v>
      </c>
      <c r="C34" s="57"/>
      <c r="D34" s="80"/>
      <c r="E34" s="46" t="s">
        <v>231</v>
      </c>
      <c r="F34" s="140"/>
      <c r="G34" s="7"/>
      <c r="H34" s="7"/>
    </row>
    <row r="35" spans="1:8" ht="21.95" customHeight="1" thickBot="1">
      <c r="A35" s="59" t="s">
        <v>30</v>
      </c>
      <c r="B35" s="113" t="s">
        <v>204</v>
      </c>
      <c r="C35" s="114">
        <f>C31</f>
        <v>2155.8919999999998</v>
      </c>
      <c r="D35" s="60" t="s">
        <v>30</v>
      </c>
      <c r="E35" s="113" t="s">
        <v>232</v>
      </c>
      <c r="F35" s="141">
        <f>F31+F33</f>
        <v>2155.8919999999998</v>
      </c>
    </row>
    <row r="36" spans="1:8" ht="29.25" customHeight="1">
      <c r="A36" s="167" t="s">
        <v>100</v>
      </c>
      <c r="B36" s="168"/>
      <c r="C36" s="168"/>
      <c r="D36" s="168"/>
      <c r="E36" s="168"/>
      <c r="F36" s="168"/>
    </row>
  </sheetData>
  <mergeCells count="4">
    <mergeCell ref="A2:F2"/>
    <mergeCell ref="A5:C5"/>
    <mergeCell ref="D5:F5"/>
    <mergeCell ref="A36:F36"/>
  </mergeCells>
  <phoneticPr fontId="2" type="noConversion"/>
  <printOptions horizontalCentered="1"/>
  <pageMargins left="0.35433070866141736" right="0.35433070866141736" top="0.59055118110236227" bottom="0.78740157480314965" header="0.51181102362204722" footer="0.19685039370078741"/>
  <pageSetup paperSize="9" orientation="landscape" horizontalDpi="300" verticalDpi="300" r:id="rId1"/>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dimension ref="A1:K39"/>
  <sheetViews>
    <sheetView zoomScaleNormal="100" zoomScaleSheetLayoutView="160" workbookViewId="0">
      <selection activeCell="Q32" sqref="Q32"/>
    </sheetView>
  </sheetViews>
  <sheetFormatPr defaultRowHeight="14.25"/>
  <cols>
    <col min="1" max="1" width="4.625" style="21" customWidth="1"/>
    <col min="2" max="2" width="7.5" style="21" customWidth="1"/>
    <col min="3" max="3" width="37" style="21" customWidth="1"/>
    <col min="4" max="5" width="13.625" style="11" customWidth="1"/>
    <col min="6" max="10" width="10.875" style="11" customWidth="1"/>
    <col min="11" max="16384" width="9" style="11"/>
  </cols>
  <sheetData>
    <row r="1" spans="1:11" s="9" customFormat="1" ht="21.75">
      <c r="A1" s="174" t="s">
        <v>68</v>
      </c>
      <c r="B1" s="174"/>
      <c r="C1" s="174"/>
      <c r="D1" s="174"/>
      <c r="E1" s="174"/>
      <c r="F1" s="174"/>
      <c r="G1" s="174"/>
      <c r="H1" s="174"/>
      <c r="I1" s="174"/>
      <c r="J1" s="174"/>
    </row>
    <row r="2" spans="1:11">
      <c r="A2" s="142"/>
      <c r="B2" s="142"/>
      <c r="C2" s="142"/>
      <c r="D2" s="10"/>
      <c r="E2" s="10"/>
      <c r="F2" s="10"/>
      <c r="G2" s="10"/>
      <c r="H2" s="10"/>
      <c r="I2" s="10"/>
      <c r="J2" s="41" t="s">
        <v>50</v>
      </c>
    </row>
    <row r="3" spans="1:11" ht="15" thickBot="1">
      <c r="A3" s="143" t="s">
        <v>234</v>
      </c>
      <c r="B3" s="142"/>
      <c r="C3" s="157" t="s">
        <v>357</v>
      </c>
      <c r="D3" s="10"/>
      <c r="E3" s="10"/>
      <c r="F3" s="12"/>
      <c r="G3" s="10"/>
      <c r="H3" s="10"/>
      <c r="I3" s="10"/>
      <c r="J3" s="41" t="s">
        <v>49</v>
      </c>
    </row>
    <row r="4" spans="1:11" s="14" customFormat="1" ht="22.5" customHeight="1">
      <c r="A4" s="181" t="s">
        <v>31</v>
      </c>
      <c r="B4" s="182"/>
      <c r="C4" s="182"/>
      <c r="D4" s="178" t="s">
        <v>25</v>
      </c>
      <c r="E4" s="183" t="s">
        <v>53</v>
      </c>
      <c r="F4" s="178" t="s">
        <v>32</v>
      </c>
      <c r="G4" s="178" t="s">
        <v>33</v>
      </c>
      <c r="H4" s="178" t="s">
        <v>34</v>
      </c>
      <c r="I4" s="178" t="s">
        <v>61</v>
      </c>
      <c r="J4" s="175" t="s">
        <v>35</v>
      </c>
      <c r="K4" s="13"/>
    </row>
    <row r="5" spans="1:11" s="14" customFormat="1" ht="22.5" customHeight="1">
      <c r="A5" s="187" t="s">
        <v>80</v>
      </c>
      <c r="B5" s="188"/>
      <c r="C5" s="191" t="s">
        <v>36</v>
      </c>
      <c r="D5" s="179"/>
      <c r="E5" s="184"/>
      <c r="F5" s="179"/>
      <c r="G5" s="179"/>
      <c r="H5" s="179"/>
      <c r="I5" s="179"/>
      <c r="J5" s="176"/>
      <c r="K5" s="13"/>
    </row>
    <row r="6" spans="1:11" s="14" customFormat="1" ht="12.75" customHeight="1">
      <c r="A6" s="189"/>
      <c r="B6" s="190"/>
      <c r="C6" s="192"/>
      <c r="D6" s="180"/>
      <c r="E6" s="185"/>
      <c r="F6" s="180"/>
      <c r="G6" s="180"/>
      <c r="H6" s="180"/>
      <c r="I6" s="180"/>
      <c r="J6" s="177"/>
      <c r="K6" s="13"/>
    </row>
    <row r="7" spans="1:11" ht="21.75" customHeight="1">
      <c r="A7" s="193" t="s">
        <v>37</v>
      </c>
      <c r="B7" s="194"/>
      <c r="C7" s="195"/>
      <c r="D7" s="15" t="s">
        <v>3</v>
      </c>
      <c r="E7" s="15" t="s">
        <v>4</v>
      </c>
      <c r="F7" s="15" t="s">
        <v>5</v>
      </c>
      <c r="G7" s="15" t="s">
        <v>6</v>
      </c>
      <c r="H7" s="15" t="s">
        <v>7</v>
      </c>
      <c r="I7" s="15" t="s">
        <v>8</v>
      </c>
      <c r="J7" s="43" t="s">
        <v>52</v>
      </c>
      <c r="K7" s="16"/>
    </row>
    <row r="8" spans="1:11" ht="21.75" customHeight="1">
      <c r="A8" s="169" t="s">
        <v>30</v>
      </c>
      <c r="B8" s="170"/>
      <c r="C8" s="171"/>
      <c r="D8" s="107">
        <f>D9+D14+D20+D34</f>
        <v>2155.8919999999998</v>
      </c>
      <c r="E8" s="107">
        <f>E9+E14+E20+E34</f>
        <v>2155.8919999999998</v>
      </c>
      <c r="F8" s="36"/>
      <c r="G8" s="36"/>
      <c r="H8" s="36"/>
      <c r="I8" s="36"/>
      <c r="J8" s="111"/>
      <c r="K8" s="16"/>
    </row>
    <row r="9" spans="1:11" ht="21.75" customHeight="1">
      <c r="A9" s="172" t="s">
        <v>333</v>
      </c>
      <c r="B9" s="186"/>
      <c r="C9" s="147" t="s">
        <v>309</v>
      </c>
      <c r="D9" s="107">
        <v>48.06</v>
      </c>
      <c r="E9" s="107">
        <v>48.06</v>
      </c>
      <c r="F9" s="36"/>
      <c r="G9" s="36"/>
      <c r="H9" s="36"/>
      <c r="I9" s="36"/>
      <c r="J9" s="111"/>
      <c r="K9" s="16"/>
    </row>
    <row r="10" spans="1:11" ht="21.75" customHeight="1">
      <c r="A10" s="172" t="s">
        <v>334</v>
      </c>
      <c r="B10" s="173"/>
      <c r="C10" s="147" t="s">
        <v>310</v>
      </c>
      <c r="D10" s="107">
        <v>45.06</v>
      </c>
      <c r="E10" s="107">
        <v>45.06</v>
      </c>
      <c r="F10" s="36"/>
      <c r="G10" s="36"/>
      <c r="H10" s="36"/>
      <c r="I10" s="36"/>
      <c r="J10" s="111"/>
      <c r="K10" s="16"/>
    </row>
    <row r="11" spans="1:11" ht="21.75" customHeight="1">
      <c r="A11" s="172" t="s">
        <v>336</v>
      </c>
      <c r="B11" s="173"/>
      <c r="C11" s="147" t="s">
        <v>311</v>
      </c>
      <c r="D11" s="107">
        <v>45.06</v>
      </c>
      <c r="E11" s="107">
        <v>45.06</v>
      </c>
      <c r="F11" s="36"/>
      <c r="G11" s="36"/>
      <c r="H11" s="36"/>
      <c r="I11" s="36"/>
      <c r="J11" s="111"/>
      <c r="K11" s="16"/>
    </row>
    <row r="12" spans="1:11" ht="21.75" customHeight="1">
      <c r="A12" s="172" t="s">
        <v>337</v>
      </c>
      <c r="B12" s="173"/>
      <c r="C12" s="147" t="s">
        <v>312</v>
      </c>
      <c r="D12" s="107">
        <v>3</v>
      </c>
      <c r="E12" s="107">
        <v>3</v>
      </c>
      <c r="F12" s="36"/>
      <c r="G12" s="36"/>
      <c r="H12" s="36"/>
      <c r="I12" s="36"/>
      <c r="J12" s="111"/>
      <c r="K12" s="16"/>
    </row>
    <row r="13" spans="1:11" ht="21.75" customHeight="1">
      <c r="A13" s="172" t="s">
        <v>339</v>
      </c>
      <c r="B13" s="173"/>
      <c r="C13" s="147" t="s">
        <v>313</v>
      </c>
      <c r="D13" s="107">
        <v>3</v>
      </c>
      <c r="E13" s="107">
        <v>3</v>
      </c>
      <c r="F13" s="36"/>
      <c r="G13" s="36"/>
      <c r="H13" s="36"/>
      <c r="I13" s="36"/>
      <c r="J13" s="111"/>
      <c r="K13" s="16"/>
    </row>
    <row r="14" spans="1:11" ht="21.75" customHeight="1">
      <c r="A14" s="172" t="s">
        <v>340</v>
      </c>
      <c r="B14" s="173"/>
      <c r="C14" s="147" t="s">
        <v>314</v>
      </c>
      <c r="D14" s="107">
        <v>184.18</v>
      </c>
      <c r="E14" s="107">
        <v>184.18</v>
      </c>
      <c r="F14" s="36"/>
      <c r="G14" s="36"/>
      <c r="H14" s="36"/>
      <c r="I14" s="36"/>
      <c r="J14" s="111"/>
      <c r="K14" s="16"/>
    </row>
    <row r="15" spans="1:11" ht="21.75" customHeight="1">
      <c r="A15" s="172" t="s">
        <v>341</v>
      </c>
      <c r="B15" s="173"/>
      <c r="C15" s="147" t="s">
        <v>315</v>
      </c>
      <c r="D15" s="107">
        <v>166.18</v>
      </c>
      <c r="E15" s="107">
        <v>166.18</v>
      </c>
      <c r="F15" s="36"/>
      <c r="G15" s="36"/>
      <c r="H15" s="36"/>
      <c r="I15" s="36"/>
      <c r="J15" s="111"/>
      <c r="K15" s="16"/>
    </row>
    <row r="16" spans="1:11" ht="21.75" customHeight="1">
      <c r="A16" s="172" t="s">
        <v>342</v>
      </c>
      <c r="B16" s="173"/>
      <c r="C16" s="147" t="s">
        <v>316</v>
      </c>
      <c r="D16" s="107">
        <v>39.18</v>
      </c>
      <c r="E16" s="107">
        <v>39.18</v>
      </c>
      <c r="F16" s="36"/>
      <c r="G16" s="36"/>
      <c r="H16" s="36"/>
      <c r="I16" s="36"/>
      <c r="J16" s="111"/>
      <c r="K16" s="16"/>
    </row>
    <row r="17" spans="1:11" ht="21.75" customHeight="1">
      <c r="A17" s="172" t="s">
        <v>343</v>
      </c>
      <c r="B17" s="173"/>
      <c r="C17" s="147" t="s">
        <v>317</v>
      </c>
      <c r="D17" s="107">
        <v>127</v>
      </c>
      <c r="E17" s="107">
        <v>127</v>
      </c>
      <c r="F17" s="36"/>
      <c r="G17" s="36"/>
      <c r="H17" s="36"/>
      <c r="I17" s="36"/>
      <c r="J17" s="111"/>
      <c r="K17" s="16"/>
    </row>
    <row r="18" spans="1:11" ht="21.75" customHeight="1">
      <c r="A18" s="172" t="s">
        <v>344</v>
      </c>
      <c r="B18" s="173"/>
      <c r="C18" s="147" t="s">
        <v>318</v>
      </c>
      <c r="D18" s="107">
        <v>18</v>
      </c>
      <c r="E18" s="107">
        <v>18</v>
      </c>
      <c r="F18" s="36"/>
      <c r="G18" s="36"/>
      <c r="H18" s="36"/>
      <c r="I18" s="36"/>
      <c r="J18" s="111"/>
      <c r="K18" s="16"/>
    </row>
    <row r="19" spans="1:11" ht="21.75" customHeight="1">
      <c r="A19" s="172" t="s">
        <v>338</v>
      </c>
      <c r="B19" s="173"/>
      <c r="C19" s="147" t="s">
        <v>317</v>
      </c>
      <c r="D19" s="107">
        <v>18</v>
      </c>
      <c r="E19" s="107">
        <v>18</v>
      </c>
      <c r="F19" s="36"/>
      <c r="G19" s="36"/>
      <c r="H19" s="36"/>
      <c r="I19" s="36"/>
      <c r="J19" s="111"/>
      <c r="K19" s="16"/>
    </row>
    <row r="20" spans="1:11" ht="21.75" customHeight="1">
      <c r="A20" s="172" t="s">
        <v>345</v>
      </c>
      <c r="B20" s="173"/>
      <c r="C20" s="147" t="s">
        <v>319</v>
      </c>
      <c r="D20" s="107">
        <v>1920.652</v>
      </c>
      <c r="E20" s="107">
        <v>1920.652</v>
      </c>
      <c r="F20" s="36"/>
      <c r="G20" s="36"/>
      <c r="H20" s="36"/>
      <c r="I20" s="36"/>
      <c r="J20" s="111"/>
      <c r="K20" s="16"/>
    </row>
    <row r="21" spans="1:11" ht="21.75" customHeight="1">
      <c r="A21" s="172" t="s">
        <v>346</v>
      </c>
      <c r="B21" s="173"/>
      <c r="C21" s="147" t="s">
        <v>320</v>
      </c>
      <c r="D21" s="107">
        <v>38.062800000000003</v>
      </c>
      <c r="E21" s="107">
        <v>38.062800000000003</v>
      </c>
      <c r="F21" s="36"/>
      <c r="G21" s="36"/>
      <c r="H21" s="36"/>
      <c r="I21" s="36"/>
      <c r="J21" s="111"/>
      <c r="K21" s="16"/>
    </row>
    <row r="22" spans="1:11" ht="21.75" customHeight="1">
      <c r="A22" s="172" t="s">
        <v>347</v>
      </c>
      <c r="B22" s="173"/>
      <c r="C22" s="147" t="s">
        <v>311</v>
      </c>
      <c r="D22" s="107">
        <v>24.712800000000001</v>
      </c>
      <c r="E22" s="107">
        <v>24.712800000000001</v>
      </c>
      <c r="F22" s="36"/>
      <c r="G22" s="36"/>
      <c r="H22" s="36"/>
      <c r="I22" s="36"/>
      <c r="J22" s="111"/>
      <c r="K22" s="16"/>
    </row>
    <row r="23" spans="1:11" ht="21.75" customHeight="1">
      <c r="A23" s="172" t="s">
        <v>348</v>
      </c>
      <c r="B23" s="173"/>
      <c r="C23" s="147" t="s">
        <v>321</v>
      </c>
      <c r="D23" s="107">
        <v>5.35</v>
      </c>
      <c r="E23" s="107">
        <v>5.35</v>
      </c>
      <c r="F23" s="36"/>
      <c r="G23" s="36"/>
      <c r="H23" s="36"/>
      <c r="I23" s="36"/>
      <c r="J23" s="111"/>
      <c r="K23" s="16"/>
    </row>
    <row r="24" spans="1:11" ht="21.75" customHeight="1">
      <c r="A24" s="172" t="s">
        <v>348</v>
      </c>
      <c r="B24" s="186"/>
      <c r="C24" s="147" t="s">
        <v>322</v>
      </c>
      <c r="D24" s="107">
        <v>8</v>
      </c>
      <c r="E24" s="107">
        <v>8</v>
      </c>
      <c r="F24" s="36"/>
      <c r="G24" s="36"/>
      <c r="H24" s="36"/>
      <c r="I24" s="36"/>
      <c r="J24" s="111"/>
      <c r="K24" s="16"/>
    </row>
    <row r="25" spans="1:11" ht="21.75" customHeight="1">
      <c r="A25" s="172" t="s">
        <v>349</v>
      </c>
      <c r="B25" s="186"/>
      <c r="C25" s="147" t="s">
        <v>323</v>
      </c>
      <c r="D25" s="107">
        <v>7</v>
      </c>
      <c r="E25" s="107">
        <v>7</v>
      </c>
      <c r="F25" s="36"/>
      <c r="G25" s="36"/>
      <c r="H25" s="36"/>
      <c r="I25" s="36"/>
      <c r="J25" s="111"/>
      <c r="K25" s="16"/>
    </row>
    <row r="26" spans="1:11" ht="21.75" customHeight="1">
      <c r="A26" s="172" t="s">
        <v>278</v>
      </c>
      <c r="B26" s="186"/>
      <c r="C26" s="147" t="s">
        <v>324</v>
      </c>
      <c r="D26" s="107">
        <v>7</v>
      </c>
      <c r="E26" s="107">
        <v>7</v>
      </c>
      <c r="F26" s="36"/>
      <c r="G26" s="36"/>
      <c r="H26" s="36"/>
      <c r="I26" s="36"/>
      <c r="J26" s="111"/>
      <c r="K26" s="16"/>
    </row>
    <row r="27" spans="1:11" ht="21.75" customHeight="1">
      <c r="A27" s="172" t="s">
        <v>350</v>
      </c>
      <c r="B27" s="186"/>
      <c r="C27" s="147" t="s">
        <v>325</v>
      </c>
      <c r="D27" s="107">
        <v>1829.5891999999999</v>
      </c>
      <c r="E27" s="107">
        <v>1829.5891999999999</v>
      </c>
      <c r="F27" s="36"/>
      <c r="G27" s="36"/>
      <c r="H27" s="36"/>
      <c r="I27" s="36"/>
      <c r="J27" s="111"/>
      <c r="K27" s="16"/>
    </row>
    <row r="28" spans="1:11" ht="21.75" customHeight="1">
      <c r="A28" s="172" t="s">
        <v>281</v>
      </c>
      <c r="B28" s="186"/>
      <c r="C28" s="147" t="s">
        <v>311</v>
      </c>
      <c r="D28" s="107">
        <v>138.32</v>
      </c>
      <c r="E28" s="107">
        <v>138.32</v>
      </c>
      <c r="F28" s="36"/>
      <c r="G28" s="36"/>
      <c r="H28" s="36"/>
      <c r="I28" s="36"/>
      <c r="J28" s="111"/>
      <c r="K28" s="16"/>
    </row>
    <row r="29" spans="1:11" ht="21.75" customHeight="1">
      <c r="A29" s="172" t="s">
        <v>283</v>
      </c>
      <c r="B29" s="186"/>
      <c r="C29" s="147" t="s">
        <v>326</v>
      </c>
      <c r="D29" s="107">
        <v>656</v>
      </c>
      <c r="E29" s="107">
        <v>656</v>
      </c>
      <c r="F29" s="36"/>
      <c r="G29" s="36"/>
      <c r="H29" s="36"/>
      <c r="I29" s="36"/>
      <c r="J29" s="111"/>
      <c r="K29" s="16"/>
    </row>
    <row r="30" spans="1:11" ht="21.75" customHeight="1">
      <c r="A30" s="172" t="s">
        <v>286</v>
      </c>
      <c r="B30" s="186"/>
      <c r="C30" s="147" t="s">
        <v>327</v>
      </c>
      <c r="D30" s="107">
        <v>364</v>
      </c>
      <c r="E30" s="107">
        <v>364</v>
      </c>
      <c r="F30" s="36"/>
      <c r="G30" s="36"/>
      <c r="H30" s="36"/>
      <c r="I30" s="36"/>
      <c r="J30" s="111"/>
      <c r="K30" s="16"/>
    </row>
    <row r="31" spans="1:11" ht="21.75" customHeight="1">
      <c r="A31" s="172" t="s">
        <v>289</v>
      </c>
      <c r="B31" s="186"/>
      <c r="C31" s="147" t="s">
        <v>328</v>
      </c>
      <c r="D31" s="107">
        <v>671.26919999999996</v>
      </c>
      <c r="E31" s="107">
        <v>671.26919999999996</v>
      </c>
      <c r="F31" s="36"/>
      <c r="G31" s="36"/>
      <c r="H31" s="36"/>
      <c r="I31" s="36"/>
      <c r="J31" s="111"/>
      <c r="K31" s="16"/>
    </row>
    <row r="32" spans="1:11" ht="21.75" customHeight="1">
      <c r="A32" s="172" t="s">
        <v>351</v>
      </c>
      <c r="B32" s="186"/>
      <c r="C32" s="147" t="s">
        <v>329</v>
      </c>
      <c r="D32" s="107">
        <v>46</v>
      </c>
      <c r="E32" s="107">
        <v>46</v>
      </c>
      <c r="F32" s="36"/>
      <c r="G32" s="36"/>
      <c r="H32" s="36"/>
      <c r="I32" s="36"/>
      <c r="J32" s="111"/>
      <c r="K32" s="16"/>
    </row>
    <row r="33" spans="1:11" ht="21.75" customHeight="1">
      <c r="A33" s="172" t="s">
        <v>292</v>
      </c>
      <c r="B33" s="186"/>
      <c r="C33" s="147" t="s">
        <v>317</v>
      </c>
      <c r="D33" s="107">
        <v>46</v>
      </c>
      <c r="E33" s="107">
        <v>46</v>
      </c>
      <c r="F33" s="36"/>
      <c r="G33" s="36"/>
      <c r="H33" s="36"/>
      <c r="I33" s="36"/>
      <c r="J33" s="111"/>
      <c r="K33" s="16"/>
    </row>
    <row r="34" spans="1:11" ht="21.75" customHeight="1">
      <c r="A34" s="172" t="s">
        <v>352</v>
      </c>
      <c r="B34" s="186"/>
      <c r="C34" s="147" t="s">
        <v>330</v>
      </c>
      <c r="D34" s="107">
        <v>3</v>
      </c>
      <c r="E34" s="107">
        <v>3</v>
      </c>
      <c r="F34" s="36"/>
      <c r="G34" s="36"/>
      <c r="H34" s="36"/>
      <c r="I34" s="36"/>
      <c r="J34" s="111"/>
      <c r="K34" s="16"/>
    </row>
    <row r="35" spans="1:11" ht="21.75" customHeight="1">
      <c r="A35" s="172" t="s">
        <v>353</v>
      </c>
      <c r="B35" s="186"/>
      <c r="C35" s="147" t="s">
        <v>331</v>
      </c>
      <c r="D35" s="107">
        <v>3</v>
      </c>
      <c r="E35" s="107">
        <v>3</v>
      </c>
      <c r="F35" s="36"/>
      <c r="G35" s="36"/>
      <c r="H35" s="36"/>
      <c r="I35" s="36"/>
      <c r="J35" s="111"/>
      <c r="K35" s="16"/>
    </row>
    <row r="36" spans="1:11" ht="21.75" customHeight="1" thickBot="1">
      <c r="A36" s="172" t="s">
        <v>294</v>
      </c>
      <c r="B36" s="186"/>
      <c r="C36" s="149" t="s">
        <v>332</v>
      </c>
      <c r="D36" s="107">
        <v>3</v>
      </c>
      <c r="E36" s="107">
        <v>3</v>
      </c>
      <c r="F36" s="36"/>
      <c r="G36" s="36"/>
      <c r="H36" s="36"/>
      <c r="I36" s="36"/>
      <c r="J36" s="111"/>
      <c r="K36" s="16"/>
    </row>
    <row r="37" spans="1:11" ht="30.75" customHeight="1">
      <c r="A37" s="196" t="s">
        <v>69</v>
      </c>
      <c r="B37" s="197"/>
      <c r="C37" s="197"/>
      <c r="D37" s="197"/>
      <c r="E37" s="197"/>
      <c r="F37" s="197"/>
      <c r="G37" s="197"/>
      <c r="H37" s="197"/>
      <c r="I37" s="197"/>
      <c r="J37" s="197"/>
    </row>
    <row r="38" spans="1:11">
      <c r="A38" s="144"/>
    </row>
    <row r="39" spans="1:11">
      <c r="A39" s="144"/>
    </row>
  </sheetData>
  <mergeCells count="42">
    <mergeCell ref="A35:B35"/>
    <mergeCell ref="A36:B36"/>
    <mergeCell ref="A17:B17"/>
    <mergeCell ref="A33:B33"/>
    <mergeCell ref="A34:B34"/>
    <mergeCell ref="A19:B19"/>
    <mergeCell ref="A20:B20"/>
    <mergeCell ref="A18:B18"/>
    <mergeCell ref="A7:C7"/>
    <mergeCell ref="A37:J37"/>
    <mergeCell ref="A21:B21"/>
    <mergeCell ref="A22:B22"/>
    <mergeCell ref="A23:B23"/>
    <mergeCell ref="A24:B24"/>
    <mergeCell ref="A25:B25"/>
    <mergeCell ref="A26:B26"/>
    <mergeCell ref="A27:B27"/>
    <mergeCell ref="A28:B28"/>
    <mergeCell ref="A29:B29"/>
    <mergeCell ref="A30:B30"/>
    <mergeCell ref="A31:B31"/>
    <mergeCell ref="A32:B32"/>
    <mergeCell ref="A15:B15"/>
    <mergeCell ref="A16:B16"/>
    <mergeCell ref="A1:J1"/>
    <mergeCell ref="J4:J6"/>
    <mergeCell ref="G4:G6"/>
    <mergeCell ref="A4:C4"/>
    <mergeCell ref="E4:E6"/>
    <mergeCell ref="H4:H6"/>
    <mergeCell ref="I4:I6"/>
    <mergeCell ref="A5:B6"/>
    <mergeCell ref="C5:C6"/>
    <mergeCell ref="F4:F6"/>
    <mergeCell ref="D4:D6"/>
    <mergeCell ref="A8:C8"/>
    <mergeCell ref="A11:B11"/>
    <mergeCell ref="A12:B12"/>
    <mergeCell ref="A13:B13"/>
    <mergeCell ref="A14:B14"/>
    <mergeCell ref="A10:B10"/>
    <mergeCell ref="A9:B9"/>
  </mergeCells>
  <phoneticPr fontId="2"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3.xml><?xml version="1.0" encoding="utf-8"?>
<worksheet xmlns="http://schemas.openxmlformats.org/spreadsheetml/2006/main" xmlns:r="http://schemas.openxmlformats.org/officeDocument/2006/relationships">
  <dimension ref="A1:I40"/>
  <sheetViews>
    <sheetView topLeftCell="A22" zoomScaleNormal="100" workbookViewId="0">
      <selection activeCell="C44" sqref="C44"/>
    </sheetView>
  </sheetViews>
  <sheetFormatPr defaultRowHeight="14.25"/>
  <cols>
    <col min="1" max="1" width="13.75" style="11" customWidth="1"/>
    <col min="2" max="2" width="32.625" style="11" customWidth="1"/>
    <col min="3" max="3" width="14.375" style="11" customWidth="1"/>
    <col min="4" max="8" width="14.125" style="11" customWidth="1"/>
    <col min="9" max="9" width="9" style="11"/>
    <col min="10" max="10" width="12.625" style="11" customWidth="1"/>
    <col min="11" max="16384" width="9" style="11"/>
  </cols>
  <sheetData>
    <row r="1" spans="1:9" s="9" customFormat="1" ht="21.75">
      <c r="A1" s="174" t="s">
        <v>71</v>
      </c>
      <c r="B1" s="174"/>
      <c r="C1" s="174"/>
      <c r="D1" s="174"/>
      <c r="E1" s="174"/>
      <c r="F1" s="174"/>
      <c r="G1" s="174"/>
      <c r="H1" s="174"/>
    </row>
    <row r="2" spans="1:9">
      <c r="A2" s="10"/>
      <c r="B2" s="10"/>
      <c r="C2" s="10"/>
      <c r="D2" s="10"/>
      <c r="E2" s="10"/>
      <c r="F2" s="10"/>
      <c r="G2" s="10"/>
      <c r="H2" s="41" t="s">
        <v>51</v>
      </c>
    </row>
    <row r="3" spans="1:9" ht="15" thickBot="1">
      <c r="A3" s="6" t="s">
        <v>234</v>
      </c>
      <c r="B3" s="159" t="s">
        <v>357</v>
      </c>
      <c r="C3" s="10"/>
      <c r="D3" s="10"/>
      <c r="E3" s="12"/>
      <c r="F3" s="10"/>
      <c r="G3" s="10"/>
      <c r="H3" s="41" t="s">
        <v>49</v>
      </c>
    </row>
    <row r="4" spans="1:9" s="14" customFormat="1" ht="22.5" customHeight="1">
      <c r="A4" s="212" t="s">
        <v>31</v>
      </c>
      <c r="B4" s="213"/>
      <c r="C4" s="178" t="s">
        <v>27</v>
      </c>
      <c r="D4" s="178" t="s">
        <v>38</v>
      </c>
      <c r="E4" s="198" t="s">
        <v>39</v>
      </c>
      <c r="F4" s="198" t="s">
        <v>40</v>
      </c>
      <c r="G4" s="205" t="s">
        <v>41</v>
      </c>
      <c r="H4" s="206" t="s">
        <v>42</v>
      </c>
      <c r="I4" s="13"/>
    </row>
    <row r="5" spans="1:9" s="14" customFormat="1" ht="22.5" customHeight="1">
      <c r="A5" s="209" t="s">
        <v>80</v>
      </c>
      <c r="B5" s="211" t="s">
        <v>36</v>
      </c>
      <c r="C5" s="179"/>
      <c r="D5" s="179"/>
      <c r="E5" s="199"/>
      <c r="F5" s="199"/>
      <c r="G5" s="199"/>
      <c r="H5" s="207"/>
      <c r="I5" s="13"/>
    </row>
    <row r="6" spans="1:9" s="14" customFormat="1" ht="22.5" customHeight="1">
      <c r="A6" s="210"/>
      <c r="B6" s="180"/>
      <c r="C6" s="180"/>
      <c r="D6" s="180"/>
      <c r="E6" s="200"/>
      <c r="F6" s="200"/>
      <c r="G6" s="200"/>
      <c r="H6" s="208"/>
      <c r="I6" s="13"/>
    </row>
    <row r="7" spans="1:9" s="21" customFormat="1" ht="21" customHeight="1">
      <c r="A7" s="193" t="s">
        <v>37</v>
      </c>
      <c r="B7" s="195"/>
      <c r="C7" s="17" t="s">
        <v>3</v>
      </c>
      <c r="D7" s="17" t="s">
        <v>4</v>
      </c>
      <c r="E7" s="17" t="s">
        <v>5</v>
      </c>
      <c r="F7" s="18" t="s">
        <v>43</v>
      </c>
      <c r="G7" s="18" t="s">
        <v>44</v>
      </c>
      <c r="H7" s="19" t="s">
        <v>45</v>
      </c>
      <c r="I7" s="20"/>
    </row>
    <row r="8" spans="1:9" ht="21" customHeight="1">
      <c r="A8" s="201" t="s">
        <v>30</v>
      </c>
      <c r="B8" s="202"/>
      <c r="C8" s="104">
        <f>SUM(C9+C14+C20+C34)</f>
        <v>2006.5519999999999</v>
      </c>
      <c r="D8" s="104">
        <f>SUM(D9+D14+D20+D34)</f>
        <v>180.75280000000001</v>
      </c>
      <c r="E8" s="104">
        <f>SUM(E9+E14+E20+E34)</f>
        <v>1825.7992000000002</v>
      </c>
      <c r="F8" s="36"/>
      <c r="G8" s="36"/>
      <c r="H8" s="37"/>
      <c r="I8" s="16"/>
    </row>
    <row r="9" spans="1:9" ht="21" customHeight="1">
      <c r="A9" s="146" t="s">
        <v>296</v>
      </c>
      <c r="B9" s="147" t="s">
        <v>309</v>
      </c>
      <c r="C9" s="145">
        <v>48.06</v>
      </c>
      <c r="D9" s="145">
        <v>45.06</v>
      </c>
      <c r="E9" s="145">
        <v>3</v>
      </c>
      <c r="F9" s="145"/>
      <c r="G9" s="36"/>
      <c r="H9" s="37"/>
      <c r="I9" s="16"/>
    </row>
    <row r="10" spans="1:9" ht="21" customHeight="1">
      <c r="A10" s="146" t="s">
        <v>297</v>
      </c>
      <c r="B10" s="147" t="s">
        <v>310</v>
      </c>
      <c r="C10" s="145">
        <v>45.06</v>
      </c>
      <c r="D10" s="145">
        <v>45.06</v>
      </c>
      <c r="E10" s="145">
        <v>0</v>
      </c>
      <c r="F10" s="145"/>
      <c r="G10" s="36"/>
      <c r="H10" s="37"/>
      <c r="I10" s="16"/>
    </row>
    <row r="11" spans="1:9" ht="21" customHeight="1">
      <c r="A11" s="146" t="s">
        <v>335</v>
      </c>
      <c r="B11" s="147" t="s">
        <v>264</v>
      </c>
      <c r="C11" s="145">
        <v>45.06</v>
      </c>
      <c r="D11" s="145">
        <v>45.06</v>
      </c>
      <c r="E11" s="145">
        <v>0</v>
      </c>
      <c r="F11" s="145"/>
      <c r="G11" s="36"/>
      <c r="H11" s="37"/>
      <c r="I11" s="16"/>
    </row>
    <row r="12" spans="1:9" ht="21" customHeight="1">
      <c r="A12" s="146" t="s">
        <v>298</v>
      </c>
      <c r="B12" s="147" t="s">
        <v>312</v>
      </c>
      <c r="C12" s="145">
        <v>3</v>
      </c>
      <c r="D12" s="145">
        <v>0</v>
      </c>
      <c r="E12" s="145">
        <v>3</v>
      </c>
      <c r="F12" s="145"/>
      <c r="G12" s="36"/>
      <c r="H12" s="37"/>
      <c r="I12" s="16"/>
    </row>
    <row r="13" spans="1:9" ht="21" customHeight="1">
      <c r="A13" s="146" t="s">
        <v>265</v>
      </c>
      <c r="B13" s="147" t="s">
        <v>266</v>
      </c>
      <c r="C13" s="145">
        <v>3</v>
      </c>
      <c r="D13" s="145">
        <v>0</v>
      </c>
      <c r="E13" s="145">
        <v>3</v>
      </c>
      <c r="F13" s="158"/>
      <c r="G13" s="36"/>
      <c r="H13" s="37"/>
      <c r="I13" s="16"/>
    </row>
    <row r="14" spans="1:9" ht="21" customHeight="1">
      <c r="A14" s="146" t="s">
        <v>299</v>
      </c>
      <c r="B14" s="147" t="s">
        <v>314</v>
      </c>
      <c r="C14" s="145">
        <v>62.18</v>
      </c>
      <c r="D14" s="145">
        <v>0</v>
      </c>
      <c r="E14" s="145">
        <v>62.18</v>
      </c>
      <c r="F14" s="145"/>
      <c r="G14" s="36"/>
      <c r="H14" s="37"/>
      <c r="I14" s="16"/>
    </row>
    <row r="15" spans="1:9" ht="21" customHeight="1">
      <c r="A15" s="146" t="s">
        <v>300</v>
      </c>
      <c r="B15" s="147" t="s">
        <v>315</v>
      </c>
      <c r="C15" s="145">
        <v>44.18</v>
      </c>
      <c r="D15" s="145">
        <v>0</v>
      </c>
      <c r="E15" s="145">
        <v>44.18</v>
      </c>
      <c r="F15" s="145"/>
      <c r="G15" s="36"/>
      <c r="H15" s="37"/>
      <c r="I15" s="16"/>
    </row>
    <row r="16" spans="1:9" ht="21" customHeight="1">
      <c r="A16" s="146" t="s">
        <v>267</v>
      </c>
      <c r="B16" s="147" t="s">
        <v>268</v>
      </c>
      <c r="C16" s="145">
        <v>39.18</v>
      </c>
      <c r="D16" s="145">
        <v>0</v>
      </c>
      <c r="E16" s="145">
        <v>39.18</v>
      </c>
      <c r="F16" s="145"/>
      <c r="G16" s="36"/>
      <c r="H16" s="37"/>
      <c r="I16" s="16"/>
    </row>
    <row r="17" spans="1:9" ht="21" customHeight="1">
      <c r="A17" s="146" t="s">
        <v>269</v>
      </c>
      <c r="B17" s="147" t="s">
        <v>270</v>
      </c>
      <c r="C17" s="145">
        <v>5</v>
      </c>
      <c r="D17" s="145">
        <v>0</v>
      </c>
      <c r="E17" s="145">
        <v>5</v>
      </c>
      <c r="F17" s="145"/>
      <c r="G17" s="36"/>
      <c r="H17" s="37"/>
      <c r="I17" s="16"/>
    </row>
    <row r="18" spans="1:9" ht="21" customHeight="1">
      <c r="A18" s="146" t="s">
        <v>301</v>
      </c>
      <c r="B18" s="147" t="s">
        <v>318</v>
      </c>
      <c r="C18" s="145">
        <v>18</v>
      </c>
      <c r="D18" s="145">
        <v>0</v>
      </c>
      <c r="E18" s="145">
        <v>18</v>
      </c>
      <c r="F18" s="145"/>
      <c r="G18" s="36"/>
      <c r="H18" s="37"/>
      <c r="I18" s="16"/>
    </row>
    <row r="19" spans="1:9" ht="21" customHeight="1">
      <c r="A19" s="146" t="s">
        <v>271</v>
      </c>
      <c r="B19" s="147" t="s">
        <v>270</v>
      </c>
      <c r="C19" s="145">
        <v>18</v>
      </c>
      <c r="D19" s="145">
        <v>0</v>
      </c>
      <c r="E19" s="145">
        <v>18</v>
      </c>
      <c r="F19" s="145"/>
      <c r="G19" s="36"/>
      <c r="H19" s="37"/>
      <c r="I19" s="16"/>
    </row>
    <row r="20" spans="1:9" ht="21" customHeight="1">
      <c r="A20" s="151" t="s">
        <v>302</v>
      </c>
      <c r="B20" s="147" t="s">
        <v>319</v>
      </c>
      <c r="C20" s="145">
        <v>1893.3119999999999</v>
      </c>
      <c r="D20" s="145">
        <v>135.69280000000001</v>
      </c>
      <c r="E20" s="145">
        <v>1757.6192000000001</v>
      </c>
      <c r="F20" s="145"/>
      <c r="G20" s="36"/>
      <c r="H20" s="37"/>
      <c r="I20" s="16"/>
    </row>
    <row r="21" spans="1:9" ht="21" customHeight="1">
      <c r="A21" s="152" t="s">
        <v>303</v>
      </c>
      <c r="B21" s="147" t="s">
        <v>320</v>
      </c>
      <c r="C21" s="145">
        <v>38.062800000000003</v>
      </c>
      <c r="D21" s="145">
        <v>24.712800000000001</v>
      </c>
      <c r="E21" s="145">
        <v>13.35</v>
      </c>
      <c r="F21" s="145"/>
      <c r="G21" s="36"/>
      <c r="H21" s="37"/>
      <c r="I21" s="16"/>
    </row>
    <row r="22" spans="1:9" ht="21" customHeight="1">
      <c r="A22" s="152" t="s">
        <v>272</v>
      </c>
      <c r="B22" s="147" t="s">
        <v>264</v>
      </c>
      <c r="C22" s="145">
        <v>24.712800000000001</v>
      </c>
      <c r="D22" s="145">
        <v>24.712800000000001</v>
      </c>
      <c r="E22" s="145">
        <v>0</v>
      </c>
      <c r="F22" s="145"/>
      <c r="G22" s="36"/>
      <c r="H22" s="37"/>
      <c r="I22" s="16"/>
    </row>
    <row r="23" spans="1:9" ht="21" customHeight="1">
      <c r="A23" s="152" t="s">
        <v>273</v>
      </c>
      <c r="B23" s="147" t="s">
        <v>274</v>
      </c>
      <c r="C23" s="145">
        <v>5.35</v>
      </c>
      <c r="D23" s="145">
        <v>0</v>
      </c>
      <c r="E23" s="145">
        <v>5.35</v>
      </c>
      <c r="F23" s="145"/>
      <c r="G23" s="36"/>
      <c r="H23" s="37"/>
      <c r="I23" s="16"/>
    </row>
    <row r="24" spans="1:9" ht="21" customHeight="1">
      <c r="A24" s="152" t="s">
        <v>276</v>
      </c>
      <c r="B24" s="147" t="s">
        <v>275</v>
      </c>
      <c r="C24" s="145">
        <v>8</v>
      </c>
      <c r="D24" s="145">
        <v>0</v>
      </c>
      <c r="E24" s="145">
        <v>8</v>
      </c>
      <c r="F24" s="145"/>
      <c r="G24" s="36"/>
      <c r="H24" s="37"/>
      <c r="I24" s="16"/>
    </row>
    <row r="25" spans="1:9" ht="21" customHeight="1">
      <c r="A25" s="152" t="s">
        <v>304</v>
      </c>
      <c r="B25" s="147" t="s">
        <v>323</v>
      </c>
      <c r="C25" s="145">
        <v>7</v>
      </c>
      <c r="D25" s="145">
        <v>0</v>
      </c>
      <c r="E25" s="145">
        <v>7</v>
      </c>
      <c r="F25" s="145"/>
      <c r="G25" s="36"/>
      <c r="H25" s="37"/>
      <c r="I25" s="16"/>
    </row>
    <row r="26" spans="1:9" ht="21" customHeight="1">
      <c r="A26" s="152" t="s">
        <v>277</v>
      </c>
      <c r="B26" s="147" t="s">
        <v>279</v>
      </c>
      <c r="C26" s="145">
        <v>7</v>
      </c>
      <c r="D26" s="145">
        <v>0</v>
      </c>
      <c r="E26" s="145">
        <v>7</v>
      </c>
      <c r="F26" s="145"/>
      <c r="G26" s="36"/>
      <c r="H26" s="37"/>
      <c r="I26" s="16"/>
    </row>
    <row r="27" spans="1:9" ht="21" customHeight="1">
      <c r="A27" s="152" t="s">
        <v>305</v>
      </c>
      <c r="B27" s="147" t="s">
        <v>325</v>
      </c>
      <c r="C27" s="145">
        <v>1802.2492</v>
      </c>
      <c r="D27" s="145">
        <v>110.98</v>
      </c>
      <c r="E27" s="145">
        <v>1691.2692</v>
      </c>
      <c r="F27" s="145"/>
      <c r="G27" s="36"/>
      <c r="H27" s="37"/>
      <c r="I27" s="16"/>
    </row>
    <row r="28" spans="1:9" ht="21" customHeight="1">
      <c r="A28" s="152" t="s">
        <v>280</v>
      </c>
      <c r="B28" s="147" t="s">
        <v>264</v>
      </c>
      <c r="C28" s="145">
        <v>110.98</v>
      </c>
      <c r="D28" s="145">
        <v>110.98</v>
      </c>
      <c r="E28" s="145">
        <v>0</v>
      </c>
      <c r="F28" s="145"/>
      <c r="G28" s="36"/>
      <c r="H28" s="37"/>
      <c r="I28" s="16"/>
    </row>
    <row r="29" spans="1:9" ht="21" customHeight="1">
      <c r="A29" s="152" t="s">
        <v>282</v>
      </c>
      <c r="B29" s="147" t="s">
        <v>284</v>
      </c>
      <c r="C29" s="145">
        <v>656</v>
      </c>
      <c r="D29" s="145">
        <v>0</v>
      </c>
      <c r="E29" s="145">
        <v>656</v>
      </c>
      <c r="F29" s="145"/>
      <c r="G29" s="36"/>
      <c r="H29" s="37"/>
      <c r="I29" s="16"/>
    </row>
    <row r="30" spans="1:9" ht="21" customHeight="1">
      <c r="A30" s="152" t="s">
        <v>285</v>
      </c>
      <c r="B30" s="147" t="s">
        <v>287</v>
      </c>
      <c r="C30" s="145">
        <v>364</v>
      </c>
      <c r="D30" s="145">
        <v>0</v>
      </c>
      <c r="E30" s="145">
        <v>364</v>
      </c>
      <c r="F30" s="145"/>
      <c r="G30" s="36"/>
      <c r="H30" s="37"/>
      <c r="I30" s="16"/>
    </row>
    <row r="31" spans="1:9" ht="21" customHeight="1">
      <c r="A31" s="152" t="s">
        <v>288</v>
      </c>
      <c r="B31" s="147" t="s">
        <v>290</v>
      </c>
      <c r="C31" s="145">
        <v>671.26919999999996</v>
      </c>
      <c r="D31" s="145">
        <v>0</v>
      </c>
      <c r="E31" s="145">
        <v>671.26919999999996</v>
      </c>
      <c r="F31" s="145"/>
      <c r="G31" s="36"/>
      <c r="H31" s="37"/>
      <c r="I31" s="16"/>
    </row>
    <row r="32" spans="1:9" ht="21" customHeight="1">
      <c r="A32" s="152" t="s">
        <v>306</v>
      </c>
      <c r="B32" s="147" t="s">
        <v>329</v>
      </c>
      <c r="C32" s="145">
        <v>46</v>
      </c>
      <c r="D32" s="145">
        <v>0</v>
      </c>
      <c r="E32" s="145">
        <v>46</v>
      </c>
      <c r="F32" s="145"/>
      <c r="G32" s="36"/>
      <c r="H32" s="37"/>
      <c r="I32" s="16"/>
    </row>
    <row r="33" spans="1:9" ht="21" customHeight="1">
      <c r="A33" s="152" t="s">
        <v>291</v>
      </c>
      <c r="B33" s="147" t="s">
        <v>270</v>
      </c>
      <c r="C33" s="145">
        <v>46</v>
      </c>
      <c r="D33" s="145">
        <v>0</v>
      </c>
      <c r="E33" s="145">
        <v>46</v>
      </c>
      <c r="F33" s="145"/>
      <c r="G33" s="36"/>
      <c r="H33" s="37"/>
      <c r="I33" s="16"/>
    </row>
    <row r="34" spans="1:9" ht="21" customHeight="1">
      <c r="A34" s="152" t="s">
        <v>307</v>
      </c>
      <c r="B34" s="147" t="s">
        <v>330</v>
      </c>
      <c r="C34" s="145">
        <v>3</v>
      </c>
      <c r="D34" s="145">
        <v>0</v>
      </c>
      <c r="E34" s="145">
        <v>3</v>
      </c>
      <c r="F34" s="145"/>
      <c r="G34" s="36"/>
      <c r="H34" s="37"/>
      <c r="I34" s="16"/>
    </row>
    <row r="35" spans="1:9" ht="21" customHeight="1">
      <c r="A35" s="146" t="s">
        <v>308</v>
      </c>
      <c r="B35" s="147" t="s">
        <v>331</v>
      </c>
      <c r="C35" s="145">
        <v>3</v>
      </c>
      <c r="D35" s="145">
        <v>0</v>
      </c>
      <c r="E35" s="145">
        <v>3</v>
      </c>
      <c r="F35" s="145"/>
      <c r="G35" s="36"/>
      <c r="H35" s="37"/>
      <c r="I35" s="16"/>
    </row>
    <row r="36" spans="1:9" ht="21" customHeight="1" thickBot="1">
      <c r="A36" s="148" t="s">
        <v>293</v>
      </c>
      <c r="B36" s="149" t="s">
        <v>295</v>
      </c>
      <c r="C36" s="150">
        <v>3</v>
      </c>
      <c r="D36" s="150">
        <v>0</v>
      </c>
      <c r="E36" s="150">
        <v>3</v>
      </c>
      <c r="F36" s="145"/>
      <c r="G36" s="36"/>
      <c r="H36" s="37"/>
      <c r="I36" s="16"/>
    </row>
    <row r="37" spans="1:9" ht="31.5" customHeight="1">
      <c r="A37" s="203" t="s">
        <v>70</v>
      </c>
      <c r="B37" s="204"/>
      <c r="C37" s="204"/>
      <c r="D37" s="204"/>
      <c r="E37" s="204"/>
      <c r="F37" s="204"/>
      <c r="G37" s="204"/>
      <c r="H37" s="204"/>
    </row>
    <row r="38" spans="1:9">
      <c r="A38" s="22"/>
    </row>
    <row r="39" spans="1:9">
      <c r="A39" s="23"/>
    </row>
    <row r="40" spans="1:9">
      <c r="A40" s="23"/>
    </row>
  </sheetData>
  <mergeCells count="13">
    <mergeCell ref="E4:E6"/>
    <mergeCell ref="A7:B7"/>
    <mergeCell ref="A8:B8"/>
    <mergeCell ref="A37:H37"/>
    <mergeCell ref="A1:H1"/>
    <mergeCell ref="F4:F6"/>
    <mergeCell ref="G4:G6"/>
    <mergeCell ref="H4:H6"/>
    <mergeCell ref="A5:A6"/>
    <mergeCell ref="B5:B6"/>
    <mergeCell ref="A4:B4"/>
    <mergeCell ref="C4:C6"/>
    <mergeCell ref="D4:D6"/>
  </mergeCells>
  <phoneticPr fontId="2"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ignoredErrors>
    <ignoredError sqref="C7:H7" numberStoredAsText="1"/>
  </ignoredErrors>
</worksheet>
</file>

<file path=xl/worksheets/sheet4.xml><?xml version="1.0" encoding="utf-8"?>
<worksheet xmlns="http://schemas.openxmlformats.org/spreadsheetml/2006/main" xmlns:r="http://schemas.openxmlformats.org/officeDocument/2006/relationships">
  <dimension ref="A1:J37"/>
  <sheetViews>
    <sheetView topLeftCell="A13" zoomScaleNormal="100" zoomScaleSheetLayoutView="100" workbookViewId="0">
      <selection activeCell="L29" sqref="L29"/>
    </sheetView>
  </sheetViews>
  <sheetFormatPr defaultRowHeight="14.25"/>
  <cols>
    <col min="1" max="1" width="35" style="5" customWidth="1"/>
    <col min="2" max="2" width="4" style="5" customWidth="1"/>
    <col min="3" max="3" width="15.625" style="5" customWidth="1"/>
    <col min="4" max="4" width="29.375" style="5" customWidth="1"/>
    <col min="5" max="5" width="3.5" style="5" customWidth="1"/>
    <col min="6" max="6" width="15.625" style="5" customWidth="1"/>
    <col min="7" max="7" width="13.875" style="5" customWidth="1"/>
    <col min="8" max="8" width="14.5" style="5" customWidth="1"/>
    <col min="9" max="10" width="9" style="4"/>
    <col min="11" max="16384" width="9" style="5"/>
  </cols>
  <sheetData>
    <row r="1" spans="1:10">
      <c r="A1" s="70"/>
    </row>
    <row r="2" spans="1:10" s="2" customFormat="1" ht="18" customHeight="1">
      <c r="A2" s="163" t="s">
        <v>101</v>
      </c>
      <c r="B2" s="163"/>
      <c r="C2" s="163"/>
      <c r="D2" s="163"/>
      <c r="E2" s="163"/>
      <c r="F2" s="163"/>
      <c r="G2" s="163"/>
      <c r="H2" s="163"/>
      <c r="I2" s="1"/>
      <c r="J2" s="1"/>
    </row>
    <row r="3" spans="1:10" ht="9.9499999999999993" customHeight="1">
      <c r="A3" s="3"/>
      <c r="B3" s="3"/>
      <c r="C3" s="3"/>
      <c r="D3" s="3"/>
      <c r="E3" s="3"/>
      <c r="F3" s="3"/>
      <c r="G3" s="3"/>
      <c r="H3" s="41" t="s">
        <v>102</v>
      </c>
    </row>
    <row r="4" spans="1:10" ht="15" customHeight="1" thickBot="1">
      <c r="A4" s="156" t="s">
        <v>358</v>
      </c>
      <c r="B4" s="3"/>
      <c r="C4" s="3"/>
      <c r="D4" s="3"/>
      <c r="E4" s="3"/>
      <c r="F4" s="3"/>
      <c r="G4" s="3"/>
      <c r="H4" s="41" t="s">
        <v>103</v>
      </c>
    </row>
    <row r="5" spans="1:10" s="8" customFormat="1" ht="20.100000000000001" customHeight="1">
      <c r="A5" s="164" t="s">
        <v>0</v>
      </c>
      <c r="B5" s="165"/>
      <c r="C5" s="165"/>
      <c r="D5" s="165" t="s">
        <v>1</v>
      </c>
      <c r="E5" s="165"/>
      <c r="F5" s="214"/>
      <c r="G5" s="214"/>
      <c r="H5" s="166"/>
      <c r="I5" s="7"/>
      <c r="J5" s="7"/>
    </row>
    <row r="6" spans="1:10" s="8" customFormat="1" ht="31.5" customHeight="1">
      <c r="A6" s="71" t="s">
        <v>104</v>
      </c>
      <c r="B6" s="72" t="s">
        <v>2</v>
      </c>
      <c r="C6" s="66" t="s">
        <v>105</v>
      </c>
      <c r="D6" s="74" t="s">
        <v>104</v>
      </c>
      <c r="E6" s="72" t="s">
        <v>2</v>
      </c>
      <c r="F6" s="66" t="s">
        <v>106</v>
      </c>
      <c r="G6" s="68" t="s">
        <v>107</v>
      </c>
      <c r="H6" s="69" t="s">
        <v>108</v>
      </c>
      <c r="I6" s="7"/>
      <c r="J6" s="7"/>
    </row>
    <row r="7" spans="1:10" s="8" customFormat="1" ht="20.100000000000001" customHeight="1">
      <c r="A7" s="71" t="s">
        <v>109</v>
      </c>
      <c r="B7" s="73"/>
      <c r="C7" s="74" t="s">
        <v>3</v>
      </c>
      <c r="D7" s="74" t="s">
        <v>109</v>
      </c>
      <c r="E7" s="73"/>
      <c r="F7" s="81">
        <v>2</v>
      </c>
      <c r="G7" s="81">
        <v>3</v>
      </c>
      <c r="H7" s="82">
        <v>4</v>
      </c>
      <c r="I7" s="7"/>
      <c r="J7" s="7"/>
    </row>
    <row r="8" spans="1:10" s="8" customFormat="1" ht="20.100000000000001" customHeight="1">
      <c r="A8" s="47" t="s">
        <v>110</v>
      </c>
      <c r="B8" s="46" t="s">
        <v>3</v>
      </c>
      <c r="C8" s="145">
        <v>1925.712</v>
      </c>
      <c r="D8" s="77" t="s">
        <v>62</v>
      </c>
      <c r="E8" s="49">
        <v>31</v>
      </c>
      <c r="F8" s="107">
        <f>G8+H8</f>
        <v>48.06</v>
      </c>
      <c r="G8" s="107">
        <v>48.06</v>
      </c>
      <c r="H8" s="50"/>
      <c r="I8" s="7"/>
      <c r="J8" s="7"/>
    </row>
    <row r="9" spans="1:10" s="8" customFormat="1" ht="20.100000000000001" customHeight="1">
      <c r="A9" s="51" t="s">
        <v>73</v>
      </c>
      <c r="B9" s="46" t="s">
        <v>4</v>
      </c>
      <c r="C9" s="145">
        <v>230.18</v>
      </c>
      <c r="D9" s="77" t="s">
        <v>63</v>
      </c>
      <c r="E9" s="49">
        <v>32</v>
      </c>
      <c r="F9" s="107"/>
      <c r="G9" s="107"/>
      <c r="H9" s="50"/>
      <c r="I9" s="7"/>
      <c r="J9" s="7"/>
    </row>
    <row r="10" spans="1:10" s="8" customFormat="1" ht="20.100000000000001" customHeight="1">
      <c r="A10" s="51"/>
      <c r="B10" s="46" t="s">
        <v>5</v>
      </c>
      <c r="C10" s="48"/>
      <c r="D10" s="77" t="s">
        <v>64</v>
      </c>
      <c r="E10" s="49">
        <v>33</v>
      </c>
      <c r="F10" s="107"/>
      <c r="G10" s="107"/>
      <c r="H10" s="50"/>
      <c r="I10" s="7"/>
      <c r="J10" s="7"/>
    </row>
    <row r="11" spans="1:10" s="8" customFormat="1" ht="20.100000000000001" customHeight="1">
      <c r="A11" s="51"/>
      <c r="B11" s="46" t="s">
        <v>6</v>
      </c>
      <c r="C11" s="48"/>
      <c r="D11" s="77" t="s">
        <v>65</v>
      </c>
      <c r="E11" s="49">
        <v>34</v>
      </c>
      <c r="F11" s="107"/>
      <c r="G11" s="107"/>
      <c r="H11" s="50"/>
      <c r="I11" s="7"/>
      <c r="J11" s="7"/>
    </row>
    <row r="12" spans="1:10" s="8" customFormat="1" ht="20.100000000000001" customHeight="1">
      <c r="A12" s="51"/>
      <c r="B12" s="46" t="s">
        <v>7</v>
      </c>
      <c r="C12" s="48"/>
      <c r="D12" s="77" t="s">
        <v>66</v>
      </c>
      <c r="E12" s="49">
        <v>35</v>
      </c>
      <c r="F12" s="107"/>
      <c r="G12" s="107"/>
      <c r="H12" s="50"/>
      <c r="I12" s="7"/>
      <c r="J12" s="7"/>
    </row>
    <row r="13" spans="1:10" s="8" customFormat="1" ht="20.100000000000001" customHeight="1">
      <c r="A13" s="51"/>
      <c r="B13" s="46" t="s">
        <v>8</v>
      </c>
      <c r="C13" s="48"/>
      <c r="D13" s="77" t="s">
        <v>67</v>
      </c>
      <c r="E13" s="49">
        <v>36</v>
      </c>
      <c r="F13" s="107"/>
      <c r="G13" s="107"/>
      <c r="H13" s="50"/>
      <c r="I13" s="7"/>
      <c r="J13" s="7"/>
    </row>
    <row r="14" spans="1:10" s="8" customFormat="1" ht="20.100000000000001" customHeight="1">
      <c r="A14" s="51"/>
      <c r="B14" s="46" t="s">
        <v>9</v>
      </c>
      <c r="C14" s="48"/>
      <c r="D14" s="108" t="s">
        <v>185</v>
      </c>
      <c r="E14" s="49">
        <v>37</v>
      </c>
      <c r="F14" s="107"/>
      <c r="G14" s="107"/>
      <c r="H14" s="50"/>
      <c r="I14" s="7"/>
      <c r="J14" s="7"/>
    </row>
    <row r="15" spans="1:10" s="8" customFormat="1" ht="20.100000000000001" customHeight="1">
      <c r="A15" s="51"/>
      <c r="B15" s="46" t="s">
        <v>10</v>
      </c>
      <c r="C15" s="48"/>
      <c r="D15" s="108" t="s">
        <v>186</v>
      </c>
      <c r="E15" s="49">
        <v>38</v>
      </c>
      <c r="F15" s="107">
        <f t="shared" ref="F15:F32" si="0">G15+H15</f>
        <v>62.18</v>
      </c>
      <c r="G15" s="107"/>
      <c r="H15" s="50">
        <v>62.18</v>
      </c>
      <c r="I15" s="7"/>
      <c r="J15" s="7"/>
    </row>
    <row r="16" spans="1:10" s="8" customFormat="1" ht="20.100000000000001" customHeight="1">
      <c r="A16" s="51"/>
      <c r="B16" s="46" t="s">
        <v>11</v>
      </c>
      <c r="C16" s="48"/>
      <c r="D16" s="108" t="s">
        <v>187</v>
      </c>
      <c r="E16" s="49">
        <v>39</v>
      </c>
      <c r="F16" s="107"/>
      <c r="G16" s="107"/>
      <c r="H16" s="50"/>
      <c r="I16" s="7"/>
      <c r="J16" s="7"/>
    </row>
    <row r="17" spans="1:10" s="8" customFormat="1" ht="20.100000000000001" customHeight="1">
      <c r="A17" s="51"/>
      <c r="B17" s="46" t="s">
        <v>12</v>
      </c>
      <c r="C17" s="48"/>
      <c r="D17" s="108" t="s">
        <v>188</v>
      </c>
      <c r="E17" s="49">
        <v>40</v>
      </c>
      <c r="F17" s="107"/>
      <c r="G17" s="107"/>
      <c r="H17" s="50"/>
      <c r="I17" s="7"/>
      <c r="J17" s="7"/>
    </row>
    <row r="18" spans="1:10" s="8" customFormat="1" ht="20.100000000000001" customHeight="1">
      <c r="A18" s="51"/>
      <c r="B18" s="46" t="s">
        <v>13</v>
      </c>
      <c r="C18" s="48"/>
      <c r="D18" s="108" t="s">
        <v>189</v>
      </c>
      <c r="E18" s="49">
        <v>41</v>
      </c>
      <c r="F18" s="107"/>
      <c r="G18" s="107"/>
      <c r="H18" s="50"/>
      <c r="I18" s="7"/>
      <c r="J18" s="7"/>
    </row>
    <row r="19" spans="1:10" s="8" customFormat="1" ht="20.100000000000001" customHeight="1">
      <c r="A19" s="51"/>
      <c r="B19" s="46" t="s">
        <v>14</v>
      </c>
      <c r="C19" s="48"/>
      <c r="D19" s="108" t="s">
        <v>190</v>
      </c>
      <c r="E19" s="49">
        <v>42</v>
      </c>
      <c r="F19" s="107">
        <f t="shared" si="0"/>
        <v>1893.3119999999999</v>
      </c>
      <c r="G19" s="145">
        <v>1847.3119999999999</v>
      </c>
      <c r="H19" s="153">
        <v>46</v>
      </c>
      <c r="I19" s="7"/>
      <c r="J19" s="7"/>
    </row>
    <row r="20" spans="1:10" s="8" customFormat="1" ht="20.100000000000001" customHeight="1">
      <c r="A20" s="51"/>
      <c r="B20" s="46" t="s">
        <v>15</v>
      </c>
      <c r="C20" s="48"/>
      <c r="D20" s="108" t="s">
        <v>191</v>
      </c>
      <c r="E20" s="49">
        <v>43</v>
      </c>
      <c r="F20" s="107"/>
      <c r="G20" s="107"/>
      <c r="H20" s="50"/>
      <c r="I20" s="7"/>
      <c r="J20" s="7"/>
    </row>
    <row r="21" spans="1:10" s="8" customFormat="1" ht="20.100000000000001" customHeight="1">
      <c r="A21" s="51"/>
      <c r="B21" s="46" t="s">
        <v>16</v>
      </c>
      <c r="C21" s="48"/>
      <c r="D21" s="108" t="s">
        <v>192</v>
      </c>
      <c r="E21" s="49">
        <v>44</v>
      </c>
      <c r="F21" s="107"/>
      <c r="G21" s="107"/>
      <c r="H21" s="50"/>
      <c r="I21" s="7"/>
      <c r="J21" s="7"/>
    </row>
    <row r="22" spans="1:10" s="8" customFormat="1" ht="20.100000000000001" customHeight="1">
      <c r="A22" s="51"/>
      <c r="B22" s="46" t="s">
        <v>202</v>
      </c>
      <c r="C22" s="48"/>
      <c r="D22" s="108" t="s">
        <v>193</v>
      </c>
      <c r="E22" s="49">
        <v>45</v>
      </c>
      <c r="F22" s="107"/>
      <c r="G22" s="107"/>
      <c r="H22" s="50"/>
      <c r="I22" s="7"/>
      <c r="J22" s="7"/>
    </row>
    <row r="23" spans="1:10" s="8" customFormat="1" ht="20.100000000000001" customHeight="1">
      <c r="A23" s="51"/>
      <c r="B23" s="46" t="s">
        <v>17</v>
      </c>
      <c r="C23" s="48"/>
      <c r="D23" s="108" t="s">
        <v>194</v>
      </c>
      <c r="E23" s="49">
        <v>46</v>
      </c>
      <c r="F23" s="107"/>
      <c r="G23" s="107"/>
      <c r="H23" s="50"/>
      <c r="I23" s="7"/>
      <c r="J23" s="7"/>
    </row>
    <row r="24" spans="1:10" s="8" customFormat="1" ht="20.100000000000001" customHeight="1">
      <c r="A24" s="51"/>
      <c r="B24" s="46" t="s">
        <v>18</v>
      </c>
      <c r="C24" s="48"/>
      <c r="D24" s="108" t="s">
        <v>195</v>
      </c>
      <c r="E24" s="49">
        <v>47</v>
      </c>
      <c r="F24" s="107"/>
      <c r="G24" s="107"/>
      <c r="H24" s="50"/>
      <c r="I24" s="7"/>
      <c r="J24" s="7"/>
    </row>
    <row r="25" spans="1:10" s="8" customFormat="1" ht="20.100000000000001" customHeight="1">
      <c r="A25" s="51"/>
      <c r="B25" s="46" t="s">
        <v>19</v>
      </c>
      <c r="C25" s="48"/>
      <c r="D25" s="108" t="s">
        <v>196</v>
      </c>
      <c r="E25" s="49">
        <v>48</v>
      </c>
      <c r="F25" s="107"/>
      <c r="G25" s="107"/>
      <c r="H25" s="50"/>
      <c r="I25" s="7"/>
      <c r="J25" s="7"/>
    </row>
    <row r="26" spans="1:10" s="8" customFormat="1" ht="20.100000000000001" customHeight="1">
      <c r="A26" s="51"/>
      <c r="B26" s="46" t="s">
        <v>20</v>
      </c>
      <c r="C26" s="48"/>
      <c r="D26" s="108" t="s">
        <v>197</v>
      </c>
      <c r="E26" s="49">
        <v>49</v>
      </c>
      <c r="F26" s="107"/>
      <c r="G26" s="107"/>
      <c r="H26" s="50"/>
      <c r="I26" s="7"/>
      <c r="J26" s="7"/>
    </row>
    <row r="27" spans="1:10" s="8" customFormat="1" ht="20.100000000000001" customHeight="1">
      <c r="A27" s="51"/>
      <c r="B27" s="46" t="s">
        <v>21</v>
      </c>
      <c r="C27" s="48"/>
      <c r="D27" s="108" t="s">
        <v>198</v>
      </c>
      <c r="E27" s="49">
        <v>50</v>
      </c>
      <c r="F27" s="107">
        <f t="shared" si="0"/>
        <v>3</v>
      </c>
      <c r="G27" s="145">
        <v>3</v>
      </c>
      <c r="H27" s="50"/>
      <c r="I27" s="7"/>
      <c r="J27" s="7"/>
    </row>
    <row r="28" spans="1:10" s="8" customFormat="1" ht="20.100000000000001" customHeight="1">
      <c r="A28" s="51"/>
      <c r="B28" s="46" t="s">
        <v>22</v>
      </c>
      <c r="C28" s="48"/>
      <c r="D28" s="108" t="s">
        <v>199</v>
      </c>
      <c r="E28" s="49">
        <v>51</v>
      </c>
      <c r="F28" s="107"/>
      <c r="G28" s="107"/>
      <c r="H28" s="50"/>
      <c r="I28" s="7"/>
      <c r="J28" s="7"/>
    </row>
    <row r="29" spans="1:10" s="8" customFormat="1" ht="20.100000000000001" customHeight="1">
      <c r="A29" s="51"/>
      <c r="B29" s="46" t="s">
        <v>23</v>
      </c>
      <c r="C29" s="48"/>
      <c r="D29" s="108" t="s">
        <v>200</v>
      </c>
      <c r="E29" s="49">
        <v>52</v>
      </c>
      <c r="F29" s="107"/>
      <c r="G29" s="107"/>
      <c r="H29" s="50"/>
      <c r="I29" s="7"/>
      <c r="J29" s="7"/>
    </row>
    <row r="30" spans="1:10" s="8" customFormat="1" ht="20.100000000000001" customHeight="1">
      <c r="A30" s="52"/>
      <c r="B30" s="46" t="s">
        <v>24</v>
      </c>
      <c r="C30" s="48"/>
      <c r="D30" s="108" t="s">
        <v>201</v>
      </c>
      <c r="E30" s="49">
        <v>53</v>
      </c>
      <c r="F30" s="107"/>
      <c r="G30" s="107"/>
      <c r="H30" s="50"/>
      <c r="I30" s="7"/>
      <c r="J30" s="7"/>
    </row>
    <row r="31" spans="1:10" s="8" customFormat="1" ht="20.100000000000001" customHeight="1">
      <c r="A31" s="54" t="s">
        <v>25</v>
      </c>
      <c r="B31" s="46" t="s">
        <v>28</v>
      </c>
      <c r="C31" s="107">
        <f>C8+C9</f>
        <v>2155.8919999999998</v>
      </c>
      <c r="D31" s="55" t="s">
        <v>27</v>
      </c>
      <c r="E31" s="49">
        <v>55</v>
      </c>
      <c r="F31" s="107">
        <f t="shared" si="0"/>
        <v>2006.5519999999999</v>
      </c>
      <c r="G31" s="107">
        <f>SUM(G8:G30)</f>
        <v>1898.3719999999998</v>
      </c>
      <c r="H31" s="107">
        <f>SUM(H8:H30)</f>
        <v>108.18</v>
      </c>
      <c r="I31" s="7"/>
      <c r="J31" s="7"/>
    </row>
    <row r="32" spans="1:10" s="8" customFormat="1" ht="20.100000000000001" customHeight="1">
      <c r="A32" s="61" t="s">
        <v>74</v>
      </c>
      <c r="B32" s="46" t="s">
        <v>29</v>
      </c>
      <c r="C32" s="107"/>
      <c r="D32" s="65" t="s">
        <v>111</v>
      </c>
      <c r="E32" s="49">
        <v>56</v>
      </c>
      <c r="F32" s="107">
        <f t="shared" si="0"/>
        <v>149.34</v>
      </c>
      <c r="G32" s="145">
        <v>27.34</v>
      </c>
      <c r="H32" s="153">
        <v>122</v>
      </c>
      <c r="I32" s="7"/>
      <c r="J32" s="7"/>
    </row>
    <row r="33" spans="1:10" s="8" customFormat="1" ht="20.100000000000001" customHeight="1">
      <c r="A33" s="61" t="s">
        <v>112</v>
      </c>
      <c r="B33" s="46" t="s">
        <v>203</v>
      </c>
      <c r="C33" s="107"/>
      <c r="D33" s="78"/>
      <c r="E33" s="49">
        <v>57</v>
      </c>
      <c r="F33" s="63"/>
      <c r="G33" s="49"/>
      <c r="H33" s="56"/>
      <c r="I33" s="7"/>
      <c r="J33" s="7"/>
    </row>
    <row r="34" spans="1:10" s="8" customFormat="1" ht="20.100000000000001" customHeight="1">
      <c r="A34" s="62" t="s">
        <v>113</v>
      </c>
      <c r="B34" s="46" t="s">
        <v>204</v>
      </c>
      <c r="C34" s="57"/>
      <c r="D34" s="80"/>
      <c r="E34" s="49">
        <v>58</v>
      </c>
      <c r="F34" s="64"/>
      <c r="G34" s="49"/>
      <c r="H34" s="58"/>
      <c r="I34" s="7"/>
      <c r="J34" s="7"/>
    </row>
    <row r="35" spans="1:10" s="8" customFormat="1" ht="20.100000000000001" customHeight="1">
      <c r="A35" s="62"/>
      <c r="B35" s="46" t="s">
        <v>233</v>
      </c>
      <c r="C35" s="57"/>
      <c r="D35" s="80"/>
      <c r="E35" s="49">
        <v>59</v>
      </c>
      <c r="F35" s="64"/>
      <c r="G35" s="49"/>
      <c r="H35" s="58"/>
      <c r="I35" s="7"/>
      <c r="J35" s="7"/>
    </row>
    <row r="36" spans="1:10" ht="20.100000000000001" customHeight="1" thickBot="1">
      <c r="A36" s="59" t="s">
        <v>30</v>
      </c>
      <c r="B36" s="46" t="s">
        <v>206</v>
      </c>
      <c r="C36" s="107">
        <f>C31</f>
        <v>2155.8919999999998</v>
      </c>
      <c r="D36" s="60" t="s">
        <v>30</v>
      </c>
      <c r="E36" s="49">
        <v>60</v>
      </c>
      <c r="F36" s="107">
        <f t="shared" ref="F36" si="1">G36+H36</f>
        <v>2155.8919999999998</v>
      </c>
      <c r="G36" s="110">
        <f>G31+G32</f>
        <v>1925.7119999999998</v>
      </c>
      <c r="H36" s="110">
        <f>H31+H32</f>
        <v>230.18</v>
      </c>
    </row>
    <row r="37" spans="1:10" ht="29.25" customHeight="1">
      <c r="A37" s="167" t="s">
        <v>114</v>
      </c>
      <c r="B37" s="168"/>
      <c r="C37" s="168"/>
      <c r="D37" s="168"/>
      <c r="E37" s="168"/>
      <c r="F37" s="168"/>
      <c r="G37" s="215"/>
      <c r="H37" s="168"/>
    </row>
  </sheetData>
  <mergeCells count="4">
    <mergeCell ref="A2:H2"/>
    <mergeCell ref="A5:C5"/>
    <mergeCell ref="D5:H5"/>
    <mergeCell ref="A37:H37"/>
  </mergeCells>
  <phoneticPr fontId="2" type="noConversion"/>
  <printOptions horizontalCentered="1"/>
  <pageMargins left="0.35433070866141736" right="0.35433070866141736" top="0.59055118110236227" bottom="0.78740157480314965" header="0.51181102362204722" footer="0.19685039370078741"/>
  <pageSetup paperSize="9" orientation="landscape" horizontalDpi="300" verticalDpi="300" r:id="rId1"/>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dimension ref="A1:E34"/>
  <sheetViews>
    <sheetView topLeftCell="A19" zoomScaleNormal="100" workbookViewId="0">
      <selection activeCell="D36" sqref="D36"/>
    </sheetView>
  </sheetViews>
  <sheetFormatPr defaultRowHeight="14.25"/>
  <cols>
    <col min="1" max="1" width="10" style="34" customWidth="1"/>
    <col min="2" max="2" width="23" style="34" customWidth="1"/>
    <col min="3" max="3" width="13.625" style="34" customWidth="1"/>
    <col min="4" max="5" width="32.625" style="34" customWidth="1"/>
    <col min="6" max="16384" width="9" style="34"/>
  </cols>
  <sheetData>
    <row r="1" spans="1:5" s="24" customFormat="1" ht="30" customHeight="1">
      <c r="A1" s="220" t="s">
        <v>72</v>
      </c>
      <c r="B1" s="220"/>
      <c r="C1" s="220"/>
      <c r="D1" s="220"/>
      <c r="E1" s="220"/>
    </row>
    <row r="2" spans="1:5" s="26" customFormat="1" ht="11.1" customHeight="1">
      <c r="A2" s="25"/>
      <c r="B2" s="25"/>
      <c r="E2" s="67" t="s">
        <v>75</v>
      </c>
    </row>
    <row r="3" spans="1:5" s="26" customFormat="1" ht="15" customHeight="1" thickBot="1">
      <c r="A3" s="6" t="s">
        <v>234</v>
      </c>
      <c r="B3" s="160" t="s">
        <v>357</v>
      </c>
      <c r="C3" s="35"/>
      <c r="D3" s="35"/>
      <c r="E3" s="41" t="s">
        <v>49</v>
      </c>
    </row>
    <row r="4" spans="1:5" s="27" customFormat="1" ht="20.25" customHeight="1">
      <c r="A4" s="221" t="s">
        <v>46</v>
      </c>
      <c r="B4" s="222"/>
      <c r="C4" s="226" t="s">
        <v>60</v>
      </c>
      <c r="D4" s="229" t="s">
        <v>47</v>
      </c>
      <c r="E4" s="232" t="s">
        <v>39</v>
      </c>
    </row>
    <row r="5" spans="1:5" s="27" customFormat="1" ht="24.75" customHeight="1">
      <c r="A5" s="223" t="s">
        <v>80</v>
      </c>
      <c r="B5" s="225" t="s">
        <v>36</v>
      </c>
      <c r="C5" s="227"/>
      <c r="D5" s="230"/>
      <c r="E5" s="233"/>
    </row>
    <row r="6" spans="1:5" s="27" customFormat="1" ht="18" customHeight="1">
      <c r="A6" s="224"/>
      <c r="B6" s="225"/>
      <c r="C6" s="227"/>
      <c r="D6" s="230"/>
      <c r="E6" s="233"/>
    </row>
    <row r="7" spans="1:5" s="27" customFormat="1" ht="22.5" customHeight="1">
      <c r="A7" s="224"/>
      <c r="B7" s="225"/>
      <c r="C7" s="228"/>
      <c r="D7" s="231"/>
      <c r="E7" s="234"/>
    </row>
    <row r="8" spans="1:5" s="27" customFormat="1" ht="22.5" customHeight="1">
      <c r="A8" s="218" t="s">
        <v>37</v>
      </c>
      <c r="B8" s="219"/>
      <c r="C8" s="28">
        <v>1</v>
      </c>
      <c r="D8" s="28">
        <v>2</v>
      </c>
      <c r="E8" s="29">
        <v>3</v>
      </c>
    </row>
    <row r="9" spans="1:5" s="27" customFormat="1" ht="22.5" customHeight="1">
      <c r="A9" s="218" t="s">
        <v>48</v>
      </c>
      <c r="B9" s="219"/>
      <c r="C9" s="107">
        <f>SUM(D9:E9)</f>
        <v>1898.3720000000001</v>
      </c>
      <c r="D9" s="107">
        <f>D10+D15+D27</f>
        <v>180.75280000000001</v>
      </c>
      <c r="E9" s="107">
        <f>E10+E15+E27</f>
        <v>1717.6192000000001</v>
      </c>
    </row>
    <row r="10" spans="1:5" s="31" customFormat="1" ht="22.5" customHeight="1">
      <c r="A10" s="146" t="s">
        <v>296</v>
      </c>
      <c r="B10" s="147" t="s">
        <v>309</v>
      </c>
      <c r="C10" s="107">
        <f t="shared" ref="C10:C29" si="0">SUM(D10:E10)</f>
        <v>48.06</v>
      </c>
      <c r="D10" s="145">
        <v>45.06</v>
      </c>
      <c r="E10" s="145">
        <v>3</v>
      </c>
    </row>
    <row r="11" spans="1:5" s="31" customFormat="1" ht="22.5" customHeight="1">
      <c r="A11" s="146" t="s">
        <v>297</v>
      </c>
      <c r="B11" s="147" t="s">
        <v>310</v>
      </c>
      <c r="C11" s="107">
        <f t="shared" si="0"/>
        <v>45.06</v>
      </c>
      <c r="D11" s="145">
        <v>45.06</v>
      </c>
      <c r="E11" s="145">
        <v>0</v>
      </c>
    </row>
    <row r="12" spans="1:5" s="31" customFormat="1" ht="22.5" customHeight="1">
      <c r="A12" s="146" t="s">
        <v>335</v>
      </c>
      <c r="B12" s="147" t="s">
        <v>264</v>
      </c>
      <c r="C12" s="107">
        <f t="shared" si="0"/>
        <v>45.06</v>
      </c>
      <c r="D12" s="145">
        <v>45.06</v>
      </c>
      <c r="E12" s="145">
        <v>0</v>
      </c>
    </row>
    <row r="13" spans="1:5" s="31" customFormat="1" ht="22.5" customHeight="1">
      <c r="A13" s="146" t="s">
        <v>298</v>
      </c>
      <c r="B13" s="147" t="s">
        <v>312</v>
      </c>
      <c r="C13" s="107">
        <f t="shared" si="0"/>
        <v>3</v>
      </c>
      <c r="D13" s="145">
        <v>0</v>
      </c>
      <c r="E13" s="145">
        <v>3</v>
      </c>
    </row>
    <row r="14" spans="1:5" s="31" customFormat="1" ht="22.5" customHeight="1">
      <c r="A14" s="146" t="s">
        <v>265</v>
      </c>
      <c r="B14" s="147" t="s">
        <v>266</v>
      </c>
      <c r="C14" s="107">
        <f t="shared" si="0"/>
        <v>3</v>
      </c>
      <c r="D14" s="145">
        <v>0</v>
      </c>
      <c r="E14" s="145">
        <v>3</v>
      </c>
    </row>
    <row r="15" spans="1:5" s="31" customFormat="1" ht="22.5" customHeight="1">
      <c r="A15" s="146" t="s">
        <v>302</v>
      </c>
      <c r="B15" s="147" t="s">
        <v>319</v>
      </c>
      <c r="C15" s="107">
        <f t="shared" si="0"/>
        <v>1847.3120000000001</v>
      </c>
      <c r="D15" s="145">
        <f>D16+D22</f>
        <v>135.69280000000001</v>
      </c>
      <c r="E15" s="145">
        <v>1711.6192000000001</v>
      </c>
    </row>
    <row r="16" spans="1:5" s="31" customFormat="1" ht="22.5" customHeight="1">
      <c r="A16" s="146" t="s">
        <v>303</v>
      </c>
      <c r="B16" s="147" t="s">
        <v>320</v>
      </c>
      <c r="C16" s="107">
        <f t="shared" si="0"/>
        <v>38.062800000000003</v>
      </c>
      <c r="D16" s="145">
        <v>24.712800000000001</v>
      </c>
      <c r="E16" s="145">
        <v>13.35</v>
      </c>
    </row>
    <row r="17" spans="1:5" s="31" customFormat="1" ht="22.5" customHeight="1">
      <c r="A17" s="146" t="s">
        <v>272</v>
      </c>
      <c r="B17" s="147" t="s">
        <v>264</v>
      </c>
      <c r="C17" s="107">
        <f t="shared" si="0"/>
        <v>24.712800000000001</v>
      </c>
      <c r="D17" s="145">
        <v>24.712800000000001</v>
      </c>
      <c r="E17" s="145">
        <v>0</v>
      </c>
    </row>
    <row r="18" spans="1:5" s="31" customFormat="1" ht="22.5" customHeight="1">
      <c r="A18" s="146" t="s">
        <v>273</v>
      </c>
      <c r="B18" s="147" t="s">
        <v>274</v>
      </c>
      <c r="C18" s="107">
        <f t="shared" si="0"/>
        <v>5.35</v>
      </c>
      <c r="D18" s="145">
        <v>0</v>
      </c>
      <c r="E18" s="145">
        <v>5.35</v>
      </c>
    </row>
    <row r="19" spans="1:5" s="31" customFormat="1" ht="22.5" customHeight="1">
      <c r="A19" s="146" t="s">
        <v>276</v>
      </c>
      <c r="B19" s="147" t="s">
        <v>275</v>
      </c>
      <c r="C19" s="107">
        <f t="shared" si="0"/>
        <v>8</v>
      </c>
      <c r="D19" s="145">
        <v>0</v>
      </c>
      <c r="E19" s="145">
        <v>8</v>
      </c>
    </row>
    <row r="20" spans="1:5" s="31" customFormat="1" ht="22.5" customHeight="1">
      <c r="A20" s="146" t="s">
        <v>304</v>
      </c>
      <c r="B20" s="147" t="s">
        <v>323</v>
      </c>
      <c r="C20" s="107">
        <f t="shared" si="0"/>
        <v>7</v>
      </c>
      <c r="D20" s="145">
        <v>0</v>
      </c>
      <c r="E20" s="145">
        <v>7</v>
      </c>
    </row>
    <row r="21" spans="1:5" s="31" customFormat="1" ht="22.5" customHeight="1">
      <c r="A21" s="146" t="s">
        <v>277</v>
      </c>
      <c r="B21" s="147" t="s">
        <v>279</v>
      </c>
      <c r="C21" s="107">
        <f t="shared" si="0"/>
        <v>7</v>
      </c>
      <c r="D21" s="145">
        <v>0</v>
      </c>
      <c r="E21" s="145">
        <v>7</v>
      </c>
    </row>
    <row r="22" spans="1:5" s="31" customFormat="1" ht="22.5" customHeight="1">
      <c r="A22" s="146" t="s">
        <v>305</v>
      </c>
      <c r="B22" s="147" t="s">
        <v>325</v>
      </c>
      <c r="C22" s="107">
        <f t="shared" si="0"/>
        <v>1802.2492</v>
      </c>
      <c r="D22" s="145">
        <v>110.98</v>
      </c>
      <c r="E22" s="145">
        <v>1691.2692</v>
      </c>
    </row>
    <row r="23" spans="1:5" s="31" customFormat="1" ht="22.5" customHeight="1">
      <c r="A23" s="146" t="s">
        <v>280</v>
      </c>
      <c r="B23" s="147" t="s">
        <v>264</v>
      </c>
      <c r="C23" s="107">
        <f t="shared" si="0"/>
        <v>110.98</v>
      </c>
      <c r="D23" s="145">
        <v>110.98</v>
      </c>
      <c r="E23" s="145">
        <v>0</v>
      </c>
    </row>
    <row r="24" spans="1:5" s="31" customFormat="1" ht="22.5" customHeight="1">
      <c r="A24" s="146" t="s">
        <v>282</v>
      </c>
      <c r="B24" s="147" t="s">
        <v>284</v>
      </c>
      <c r="C24" s="107">
        <f t="shared" si="0"/>
        <v>656</v>
      </c>
      <c r="D24" s="145">
        <v>0</v>
      </c>
      <c r="E24" s="145">
        <v>656</v>
      </c>
    </row>
    <row r="25" spans="1:5" s="31" customFormat="1" ht="22.5" customHeight="1">
      <c r="A25" s="146" t="s">
        <v>285</v>
      </c>
      <c r="B25" s="147" t="s">
        <v>287</v>
      </c>
      <c r="C25" s="107">
        <f t="shared" si="0"/>
        <v>364</v>
      </c>
      <c r="D25" s="145">
        <v>0</v>
      </c>
      <c r="E25" s="107">
        <v>364</v>
      </c>
    </row>
    <row r="26" spans="1:5" s="31" customFormat="1" ht="22.5" customHeight="1">
      <c r="A26" s="146" t="s">
        <v>288</v>
      </c>
      <c r="B26" s="147" t="s">
        <v>290</v>
      </c>
      <c r="C26" s="107">
        <f t="shared" si="0"/>
        <v>671.26919999999996</v>
      </c>
      <c r="D26" s="145">
        <v>0</v>
      </c>
      <c r="E26" s="145">
        <v>671.26919999999996</v>
      </c>
    </row>
    <row r="27" spans="1:5" s="31" customFormat="1" ht="22.5" customHeight="1" thickBot="1">
      <c r="A27" s="146" t="s">
        <v>307</v>
      </c>
      <c r="B27" s="147" t="s">
        <v>330</v>
      </c>
      <c r="C27" s="107">
        <f t="shared" si="0"/>
        <v>3</v>
      </c>
      <c r="D27" s="145">
        <v>0</v>
      </c>
      <c r="E27" s="150">
        <v>3</v>
      </c>
    </row>
    <row r="28" spans="1:5" s="31" customFormat="1" ht="22.5" customHeight="1" thickBot="1">
      <c r="A28" s="146" t="s">
        <v>308</v>
      </c>
      <c r="B28" s="147" t="s">
        <v>331</v>
      </c>
      <c r="C28" s="107">
        <f t="shared" si="0"/>
        <v>3</v>
      </c>
      <c r="D28" s="145">
        <v>0</v>
      </c>
      <c r="E28" s="150">
        <v>3</v>
      </c>
    </row>
    <row r="29" spans="1:5" s="31" customFormat="1" ht="22.5" customHeight="1" thickBot="1">
      <c r="A29" s="148" t="s">
        <v>293</v>
      </c>
      <c r="B29" s="149" t="s">
        <v>295</v>
      </c>
      <c r="C29" s="107">
        <f t="shared" si="0"/>
        <v>3</v>
      </c>
      <c r="D29" s="150">
        <v>0</v>
      </c>
      <c r="E29" s="150">
        <v>3</v>
      </c>
    </row>
    <row r="30" spans="1:5" ht="32.25" customHeight="1">
      <c r="A30" s="216" t="s">
        <v>82</v>
      </c>
      <c r="B30" s="217"/>
      <c r="C30" s="217"/>
      <c r="D30" s="217"/>
      <c r="E30" s="217"/>
    </row>
    <row r="31" spans="1:5">
      <c r="A31" s="33"/>
    </row>
    <row r="32" spans="1:5">
      <c r="A32" s="33"/>
    </row>
    <row r="33" spans="1:1">
      <c r="A33" s="33"/>
    </row>
    <row r="34" spans="1:1">
      <c r="A34" s="33"/>
    </row>
  </sheetData>
  <mergeCells count="10">
    <mergeCell ref="A30:E30"/>
    <mergeCell ref="A9:B9"/>
    <mergeCell ref="A8:B8"/>
    <mergeCell ref="A1:E1"/>
    <mergeCell ref="A4:B4"/>
    <mergeCell ref="A5:A7"/>
    <mergeCell ref="B5:B7"/>
    <mergeCell ref="C4:C7"/>
    <mergeCell ref="D4:D7"/>
    <mergeCell ref="E4:E7"/>
  </mergeCells>
  <phoneticPr fontId="2"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6.xml><?xml version="1.0" encoding="utf-8"?>
<worksheet xmlns="http://schemas.openxmlformats.org/spreadsheetml/2006/main" xmlns:r="http://schemas.openxmlformats.org/officeDocument/2006/relationships">
  <dimension ref="A1:E32"/>
  <sheetViews>
    <sheetView topLeftCell="A13" workbookViewId="0">
      <selection activeCell="I24" sqref="I24"/>
    </sheetView>
  </sheetViews>
  <sheetFormatPr defaultRowHeight="14.25"/>
  <cols>
    <col min="2" max="2" width="29.25" customWidth="1"/>
    <col min="3" max="4" width="24.625" customWidth="1"/>
    <col min="5" max="5" width="26.125" customWidth="1"/>
  </cols>
  <sheetData>
    <row r="1" spans="1:5" ht="22.5">
      <c r="A1" s="238" t="s">
        <v>243</v>
      </c>
      <c r="B1" s="238"/>
      <c r="C1" s="238"/>
      <c r="D1" s="238"/>
      <c r="E1" s="238"/>
    </row>
    <row r="2" spans="1:5">
      <c r="A2" s="25"/>
      <c r="B2" s="25"/>
      <c r="C2" s="26"/>
      <c r="D2" s="26"/>
      <c r="E2" s="41"/>
    </row>
    <row r="3" spans="1:5">
      <c r="A3" s="6" t="s">
        <v>236</v>
      </c>
      <c r="B3" s="239" t="s">
        <v>359</v>
      </c>
      <c r="C3" s="240"/>
      <c r="D3" s="42"/>
      <c r="E3" s="41" t="s">
        <v>237</v>
      </c>
    </row>
    <row r="4" spans="1:5">
      <c r="A4" s="235" t="s">
        <v>238</v>
      </c>
      <c r="B4" s="235"/>
      <c r="C4" s="241" t="s">
        <v>27</v>
      </c>
      <c r="D4" s="241" t="s">
        <v>239</v>
      </c>
      <c r="E4" s="241" t="s">
        <v>240</v>
      </c>
    </row>
    <row r="5" spans="1:5">
      <c r="A5" s="235" t="s">
        <v>241</v>
      </c>
      <c r="B5" s="235" t="s">
        <v>36</v>
      </c>
      <c r="C5" s="241"/>
      <c r="D5" s="241"/>
      <c r="E5" s="241"/>
    </row>
    <row r="6" spans="1:5">
      <c r="A6" s="235"/>
      <c r="B6" s="235"/>
      <c r="C6" s="241"/>
      <c r="D6" s="241"/>
      <c r="E6" s="241"/>
    </row>
    <row r="7" spans="1:5">
      <c r="A7" s="235"/>
      <c r="B7" s="235"/>
      <c r="C7" s="241"/>
      <c r="D7" s="241"/>
      <c r="E7" s="241"/>
    </row>
    <row r="8" spans="1:5">
      <c r="A8" s="235" t="s">
        <v>37</v>
      </c>
      <c r="B8" s="235"/>
      <c r="C8" s="161">
        <v>1</v>
      </c>
      <c r="D8" s="161">
        <v>2</v>
      </c>
      <c r="E8" s="161">
        <v>3</v>
      </c>
    </row>
    <row r="9" spans="1:5">
      <c r="A9" s="235" t="s">
        <v>30</v>
      </c>
      <c r="B9" s="235"/>
      <c r="C9" s="119">
        <f>D9+E9</f>
        <v>180.75280000000001</v>
      </c>
      <c r="D9" s="162">
        <v>132.4128</v>
      </c>
      <c r="E9" s="162">
        <v>48.34</v>
      </c>
    </row>
    <row r="10" spans="1:5">
      <c r="A10" s="152" t="s">
        <v>296</v>
      </c>
      <c r="B10" s="152" t="s">
        <v>309</v>
      </c>
      <c r="C10" s="119">
        <f t="shared" ref="C10:C29" si="0">D10+E10</f>
        <v>45.06</v>
      </c>
      <c r="D10" s="162">
        <v>45.06</v>
      </c>
      <c r="E10" s="162">
        <v>0</v>
      </c>
    </row>
    <row r="11" spans="1:5">
      <c r="A11" s="152" t="s">
        <v>297</v>
      </c>
      <c r="B11" s="152" t="s">
        <v>310</v>
      </c>
      <c r="C11" s="119">
        <f t="shared" si="0"/>
        <v>45.06</v>
      </c>
      <c r="D11" s="162">
        <v>45.06</v>
      </c>
      <c r="E11" s="162">
        <v>0</v>
      </c>
    </row>
    <row r="12" spans="1:5">
      <c r="A12" s="152" t="s">
        <v>335</v>
      </c>
      <c r="B12" s="152" t="s">
        <v>264</v>
      </c>
      <c r="C12" s="119">
        <f t="shared" si="0"/>
        <v>45.06</v>
      </c>
      <c r="D12" s="162">
        <v>45.06</v>
      </c>
      <c r="E12" s="162">
        <v>0</v>
      </c>
    </row>
    <row r="13" spans="1:5">
      <c r="A13" s="152" t="s">
        <v>298</v>
      </c>
      <c r="B13" s="152" t="s">
        <v>312</v>
      </c>
      <c r="C13" s="119">
        <f t="shared" si="0"/>
        <v>0</v>
      </c>
      <c r="D13" s="162">
        <v>0</v>
      </c>
      <c r="E13" s="162">
        <v>0</v>
      </c>
    </row>
    <row r="14" spans="1:5">
      <c r="A14" s="152" t="s">
        <v>265</v>
      </c>
      <c r="B14" s="152" t="s">
        <v>266</v>
      </c>
      <c r="C14" s="119">
        <f t="shared" si="0"/>
        <v>0</v>
      </c>
      <c r="D14" s="162">
        <v>0</v>
      </c>
      <c r="E14" s="162">
        <v>0</v>
      </c>
    </row>
    <row r="15" spans="1:5">
      <c r="A15" s="152" t="s">
        <v>302</v>
      </c>
      <c r="B15" s="152" t="s">
        <v>319</v>
      </c>
      <c r="C15" s="119">
        <f t="shared" si="0"/>
        <v>135.69280000000001</v>
      </c>
      <c r="D15" s="162">
        <v>87.352800000000002</v>
      </c>
      <c r="E15" s="162">
        <v>48.34</v>
      </c>
    </row>
    <row r="16" spans="1:5">
      <c r="A16" s="152" t="s">
        <v>303</v>
      </c>
      <c r="B16" s="152" t="s">
        <v>320</v>
      </c>
      <c r="C16" s="119">
        <f t="shared" si="0"/>
        <v>24.712800000000001</v>
      </c>
      <c r="D16" s="162">
        <v>23.662800000000001</v>
      </c>
      <c r="E16" s="162">
        <v>1.05</v>
      </c>
    </row>
    <row r="17" spans="1:5">
      <c r="A17" s="152" t="s">
        <v>272</v>
      </c>
      <c r="B17" s="152" t="s">
        <v>264</v>
      </c>
      <c r="C17" s="119">
        <f t="shared" si="0"/>
        <v>24.712800000000001</v>
      </c>
      <c r="D17" s="162">
        <v>23.662800000000001</v>
      </c>
      <c r="E17" s="162">
        <v>1.05</v>
      </c>
    </row>
    <row r="18" spans="1:5">
      <c r="A18" s="152" t="s">
        <v>273</v>
      </c>
      <c r="B18" s="152" t="s">
        <v>274</v>
      </c>
      <c r="C18" s="119">
        <f t="shared" si="0"/>
        <v>0</v>
      </c>
      <c r="D18" s="162">
        <v>0</v>
      </c>
      <c r="E18" s="162">
        <v>0</v>
      </c>
    </row>
    <row r="19" spans="1:5">
      <c r="A19" s="152" t="s">
        <v>276</v>
      </c>
      <c r="B19" s="152" t="s">
        <v>275</v>
      </c>
      <c r="C19" s="119">
        <f t="shared" si="0"/>
        <v>0</v>
      </c>
      <c r="D19" s="162">
        <v>0</v>
      </c>
      <c r="E19" s="162">
        <v>0</v>
      </c>
    </row>
    <row r="20" spans="1:5">
      <c r="A20" s="152" t="s">
        <v>304</v>
      </c>
      <c r="B20" s="152" t="s">
        <v>323</v>
      </c>
      <c r="C20" s="119">
        <f t="shared" si="0"/>
        <v>0</v>
      </c>
      <c r="D20" s="162">
        <v>0</v>
      </c>
      <c r="E20" s="162">
        <v>0</v>
      </c>
    </row>
    <row r="21" spans="1:5">
      <c r="A21" s="152" t="s">
        <v>277</v>
      </c>
      <c r="B21" s="152" t="s">
        <v>279</v>
      </c>
      <c r="C21" s="119">
        <f t="shared" si="0"/>
        <v>0</v>
      </c>
      <c r="D21" s="162">
        <v>0</v>
      </c>
      <c r="E21" s="162">
        <v>0</v>
      </c>
    </row>
    <row r="22" spans="1:5">
      <c r="A22" s="152" t="s">
        <v>305</v>
      </c>
      <c r="B22" s="152" t="s">
        <v>325</v>
      </c>
      <c r="C22" s="119">
        <f t="shared" si="0"/>
        <v>110.97999999999999</v>
      </c>
      <c r="D22" s="162">
        <v>63.69</v>
      </c>
      <c r="E22" s="162">
        <v>47.29</v>
      </c>
    </row>
    <row r="23" spans="1:5">
      <c r="A23" s="152" t="s">
        <v>280</v>
      </c>
      <c r="B23" s="152" t="s">
        <v>264</v>
      </c>
      <c r="C23" s="119">
        <f t="shared" si="0"/>
        <v>110.97999999999999</v>
      </c>
      <c r="D23" s="162">
        <v>63.69</v>
      </c>
      <c r="E23" s="162">
        <v>47.29</v>
      </c>
    </row>
    <row r="24" spans="1:5">
      <c r="A24" s="152" t="s">
        <v>282</v>
      </c>
      <c r="B24" s="152" t="s">
        <v>284</v>
      </c>
      <c r="C24" s="119">
        <f t="shared" si="0"/>
        <v>0</v>
      </c>
      <c r="D24" s="162">
        <v>0</v>
      </c>
      <c r="E24" s="162">
        <v>0</v>
      </c>
    </row>
    <row r="25" spans="1:5">
      <c r="A25" s="152" t="s">
        <v>285</v>
      </c>
      <c r="B25" s="152" t="s">
        <v>287</v>
      </c>
      <c r="C25" s="119">
        <f t="shared" si="0"/>
        <v>0</v>
      </c>
      <c r="D25" s="162">
        <v>0</v>
      </c>
      <c r="E25" s="162">
        <v>0</v>
      </c>
    </row>
    <row r="26" spans="1:5">
      <c r="A26" s="152" t="s">
        <v>288</v>
      </c>
      <c r="B26" s="152" t="s">
        <v>290</v>
      </c>
      <c r="C26" s="119">
        <f t="shared" si="0"/>
        <v>0</v>
      </c>
      <c r="D26" s="162">
        <v>0</v>
      </c>
      <c r="E26" s="162">
        <v>0</v>
      </c>
    </row>
    <row r="27" spans="1:5">
      <c r="A27" s="152" t="s">
        <v>307</v>
      </c>
      <c r="B27" s="152" t="s">
        <v>330</v>
      </c>
      <c r="C27" s="119">
        <f t="shared" si="0"/>
        <v>0</v>
      </c>
      <c r="D27" s="162">
        <v>0</v>
      </c>
      <c r="E27" s="162">
        <v>0</v>
      </c>
    </row>
    <row r="28" spans="1:5">
      <c r="A28" s="152" t="s">
        <v>308</v>
      </c>
      <c r="B28" s="152" t="s">
        <v>331</v>
      </c>
      <c r="C28" s="119">
        <f t="shared" si="0"/>
        <v>0</v>
      </c>
      <c r="D28" s="162">
        <v>0</v>
      </c>
      <c r="E28" s="162">
        <v>0</v>
      </c>
    </row>
    <row r="29" spans="1:5">
      <c r="A29" s="152" t="s">
        <v>293</v>
      </c>
      <c r="B29" s="152" t="s">
        <v>295</v>
      </c>
      <c r="C29" s="119">
        <f t="shared" si="0"/>
        <v>0</v>
      </c>
      <c r="D29" s="162">
        <v>0</v>
      </c>
      <c r="E29" s="162">
        <v>0</v>
      </c>
    </row>
    <row r="30" spans="1:5">
      <c r="A30" s="161"/>
      <c r="B30" s="121"/>
      <c r="C30" s="120"/>
      <c r="D30" s="120"/>
      <c r="E30" s="120"/>
    </row>
    <row r="31" spans="1:5">
      <c r="A31" s="161"/>
      <c r="B31" s="121"/>
      <c r="C31" s="120"/>
      <c r="D31" s="120"/>
      <c r="E31" s="120"/>
    </row>
    <row r="32" spans="1:5">
      <c r="A32" s="236" t="s">
        <v>242</v>
      </c>
      <c r="B32" s="237"/>
      <c r="C32" s="237"/>
      <c r="D32" s="237"/>
      <c r="E32" s="237"/>
    </row>
  </sheetData>
  <mergeCells count="11">
    <mergeCell ref="A8:B8"/>
    <mergeCell ref="A9:B9"/>
    <mergeCell ref="A32:E32"/>
    <mergeCell ref="A1:E1"/>
    <mergeCell ref="B3:C3"/>
    <mergeCell ref="A4:B4"/>
    <mergeCell ref="C4:C7"/>
    <mergeCell ref="D4:D7"/>
    <mergeCell ref="E4:E7"/>
    <mergeCell ref="A5:A7"/>
    <mergeCell ref="B5:B7"/>
  </mergeCells>
  <phoneticPr fontId="2" type="noConversion"/>
  <pageMargins left="0.70866141732283472" right="0.70866141732283472" top="0.74803149606299213" bottom="0.74803149606299213"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dimension ref="A1:I41"/>
  <sheetViews>
    <sheetView topLeftCell="C1" zoomScale="130" zoomScaleNormal="100" workbookViewId="0">
      <selection activeCell="E11" sqref="E11"/>
    </sheetView>
  </sheetViews>
  <sheetFormatPr defaultRowHeight="14.25"/>
  <cols>
    <col min="1" max="1" width="10.375" style="34" customWidth="1"/>
    <col min="2" max="2" width="26.375" style="34" customWidth="1"/>
    <col min="3" max="3" width="13.375" style="34" customWidth="1"/>
    <col min="4" max="4" width="9.75" style="34" customWidth="1"/>
    <col min="5" max="5" width="17.25" style="34" bestFit="1" customWidth="1"/>
    <col min="6" max="6" width="13.125" style="34" customWidth="1"/>
    <col min="7" max="7" width="9.5" style="34" bestFit="1" customWidth="1"/>
    <col min="8" max="8" width="21.5" style="34" customWidth="1"/>
    <col min="9" max="16384" width="9" style="34"/>
  </cols>
  <sheetData>
    <row r="1" spans="1:9" s="24" customFormat="1" ht="30" customHeight="1">
      <c r="A1" s="244" t="s">
        <v>244</v>
      </c>
      <c r="B1" s="245"/>
      <c r="C1" s="245"/>
      <c r="D1" s="245"/>
      <c r="E1" s="245"/>
      <c r="F1" s="245"/>
      <c r="G1" s="245"/>
      <c r="H1" s="245"/>
      <c r="I1" s="245"/>
    </row>
    <row r="2" spans="1:9" s="26" customFormat="1" ht="17.25" customHeight="1">
      <c r="A2" s="91"/>
      <c r="B2" s="91"/>
      <c r="C2" s="42"/>
      <c r="D2" s="42"/>
      <c r="E2" s="42"/>
      <c r="F2" s="242" t="s">
        <v>122</v>
      </c>
      <c r="G2" s="242"/>
      <c r="H2" s="242"/>
      <c r="I2" s="242"/>
    </row>
    <row r="3" spans="1:9" s="26" customFormat="1" ht="15" customHeight="1">
      <c r="A3" s="6" t="s">
        <v>234</v>
      </c>
      <c r="B3" s="160" t="s">
        <v>360</v>
      </c>
      <c r="C3" s="42"/>
      <c r="F3" s="243" t="s">
        <v>123</v>
      </c>
      <c r="G3" s="243"/>
      <c r="H3" s="243"/>
      <c r="I3" s="243"/>
    </row>
    <row r="4" spans="1:9" s="27" customFormat="1" ht="20.25" customHeight="1">
      <c r="A4" s="225" t="s">
        <v>116</v>
      </c>
      <c r="B4" s="225"/>
      <c r="C4" s="225"/>
      <c r="D4" s="225" t="s">
        <v>119</v>
      </c>
      <c r="E4" s="225"/>
      <c r="F4" s="225"/>
      <c r="G4" s="28"/>
      <c r="H4" s="28"/>
      <c r="I4" s="28"/>
    </row>
    <row r="5" spans="1:9" s="27" customFormat="1" ht="41.25" customHeight="1">
      <c r="A5" s="89" t="s">
        <v>78</v>
      </c>
      <c r="B5" s="28" t="s">
        <v>36</v>
      </c>
      <c r="C5" s="90" t="s">
        <v>171</v>
      </c>
      <c r="D5" s="89" t="s">
        <v>78</v>
      </c>
      <c r="E5" s="28" t="s">
        <v>36</v>
      </c>
      <c r="F5" s="90" t="s">
        <v>171</v>
      </c>
      <c r="G5" s="89" t="s">
        <v>78</v>
      </c>
      <c r="H5" s="28" t="s">
        <v>36</v>
      </c>
      <c r="I5" s="90" t="s">
        <v>171</v>
      </c>
    </row>
    <row r="6" spans="1:9" s="27" customFormat="1" ht="22.5" customHeight="1">
      <c r="A6" s="97">
        <v>301</v>
      </c>
      <c r="B6" s="97" t="s">
        <v>183</v>
      </c>
      <c r="C6" s="107">
        <f>SUM(C7:C19)</f>
        <v>82.412800000000004</v>
      </c>
      <c r="D6" s="97">
        <v>302</v>
      </c>
      <c r="E6" s="98" t="s">
        <v>179</v>
      </c>
      <c r="F6" s="107">
        <f>SUM(F7:F33)</f>
        <v>48.34</v>
      </c>
      <c r="G6" s="97">
        <v>310</v>
      </c>
      <c r="H6" s="98" t="s">
        <v>258</v>
      </c>
      <c r="I6" s="107"/>
    </row>
    <row r="7" spans="1:9" s="27" customFormat="1" ht="22.5" customHeight="1">
      <c r="A7" s="97">
        <v>30101</v>
      </c>
      <c r="B7" s="97" t="s">
        <v>117</v>
      </c>
      <c r="C7" s="107">
        <v>24.39</v>
      </c>
      <c r="D7" s="97">
        <v>30201</v>
      </c>
      <c r="E7" s="97" t="s">
        <v>120</v>
      </c>
      <c r="F7" s="107">
        <v>4.165</v>
      </c>
      <c r="G7" s="97">
        <v>31001</v>
      </c>
      <c r="H7" s="97" t="s">
        <v>121</v>
      </c>
      <c r="I7" s="112"/>
    </row>
    <row r="8" spans="1:9" s="27" customFormat="1" ht="22.5" customHeight="1">
      <c r="A8" s="97">
        <v>30102</v>
      </c>
      <c r="B8" s="97" t="s">
        <v>131</v>
      </c>
      <c r="C8" s="107">
        <v>16.54</v>
      </c>
      <c r="D8" s="97">
        <v>30202</v>
      </c>
      <c r="E8" s="97" t="s">
        <v>147</v>
      </c>
      <c r="F8" s="107">
        <v>10.138999999999999</v>
      </c>
      <c r="G8" s="97">
        <v>31002</v>
      </c>
      <c r="H8" s="97" t="s">
        <v>172</v>
      </c>
      <c r="I8" s="107"/>
    </row>
    <row r="9" spans="1:9" s="27" customFormat="1" ht="22.5" customHeight="1">
      <c r="A9" s="97">
        <v>30103</v>
      </c>
      <c r="B9" s="97" t="s">
        <v>132</v>
      </c>
      <c r="C9" s="107">
        <v>3.28</v>
      </c>
      <c r="D9" s="97">
        <v>30203</v>
      </c>
      <c r="E9" s="97" t="s">
        <v>148</v>
      </c>
      <c r="F9" s="112"/>
      <c r="G9" s="97">
        <v>31003</v>
      </c>
      <c r="H9" s="97" t="s">
        <v>173</v>
      </c>
      <c r="I9" s="99"/>
    </row>
    <row r="10" spans="1:9" s="27" customFormat="1" ht="22.5" customHeight="1">
      <c r="A10" s="97">
        <v>30106</v>
      </c>
      <c r="B10" s="97" t="s">
        <v>134</v>
      </c>
      <c r="C10" s="107">
        <v>9.4499999999999993</v>
      </c>
      <c r="D10" s="97">
        <v>30204</v>
      </c>
      <c r="E10" s="97" t="s">
        <v>149</v>
      </c>
      <c r="F10" s="112"/>
      <c r="G10" s="97">
        <v>31004</v>
      </c>
      <c r="H10" s="97" t="s">
        <v>174</v>
      </c>
      <c r="I10" s="99"/>
    </row>
    <row r="11" spans="1:9" s="27" customFormat="1" ht="22.5" customHeight="1">
      <c r="A11" s="97">
        <v>30107</v>
      </c>
      <c r="B11" s="97" t="s">
        <v>135</v>
      </c>
      <c r="C11" s="112">
        <v>7.2</v>
      </c>
      <c r="D11" s="97">
        <v>30205</v>
      </c>
      <c r="E11" s="97" t="s">
        <v>150</v>
      </c>
      <c r="F11" s="107">
        <v>0.109</v>
      </c>
      <c r="G11" s="97">
        <v>31005</v>
      </c>
      <c r="H11" s="97" t="s">
        <v>175</v>
      </c>
      <c r="I11" s="99"/>
    </row>
    <row r="12" spans="1:9" s="27" customFormat="1" ht="27">
      <c r="A12" s="97">
        <v>30108</v>
      </c>
      <c r="B12" s="97" t="s">
        <v>136</v>
      </c>
      <c r="C12" s="112">
        <v>7.88</v>
      </c>
      <c r="D12" s="97">
        <v>30206</v>
      </c>
      <c r="E12" s="97" t="s">
        <v>151</v>
      </c>
      <c r="F12" s="107">
        <v>0.43099999999999999</v>
      </c>
      <c r="G12" s="97">
        <v>31006</v>
      </c>
      <c r="H12" s="97" t="s">
        <v>176</v>
      </c>
      <c r="I12" s="99"/>
    </row>
    <row r="13" spans="1:9" s="27" customFormat="1" ht="24.75" customHeight="1">
      <c r="A13" s="97">
        <v>30109</v>
      </c>
      <c r="B13" s="100" t="s">
        <v>137</v>
      </c>
      <c r="C13" s="112">
        <v>3.16</v>
      </c>
      <c r="D13" s="97">
        <v>30207</v>
      </c>
      <c r="E13" s="97" t="s">
        <v>152</v>
      </c>
      <c r="F13" s="107">
        <v>0.22</v>
      </c>
      <c r="G13" s="97">
        <v>31013</v>
      </c>
      <c r="H13" s="100" t="s">
        <v>177</v>
      </c>
      <c r="I13" s="99"/>
    </row>
    <row r="14" spans="1:9" s="132" customFormat="1" ht="22.5" customHeight="1">
      <c r="A14" s="97">
        <v>30110</v>
      </c>
      <c r="B14" s="121" t="s">
        <v>252</v>
      </c>
      <c r="C14" s="112">
        <v>2.29</v>
      </c>
      <c r="D14" s="97">
        <v>30208</v>
      </c>
      <c r="E14" s="97" t="s">
        <v>153</v>
      </c>
      <c r="F14" s="107">
        <v>0.18</v>
      </c>
      <c r="G14" s="97">
        <v>31099</v>
      </c>
      <c r="H14" s="97" t="s">
        <v>180</v>
      </c>
      <c r="I14" s="99"/>
    </row>
    <row r="15" spans="1:9" s="132" customFormat="1" ht="22.5" customHeight="1">
      <c r="A15" s="97">
        <v>30111</v>
      </c>
      <c r="B15" s="121" t="s">
        <v>253</v>
      </c>
      <c r="C15" s="112"/>
      <c r="D15" s="97">
        <v>30209</v>
      </c>
      <c r="E15" s="97" t="s">
        <v>154</v>
      </c>
      <c r="F15" s="107"/>
      <c r="G15" s="97">
        <v>312</v>
      </c>
      <c r="H15" s="97" t="s">
        <v>259</v>
      </c>
      <c r="I15" s="99"/>
    </row>
    <row r="16" spans="1:9" s="132" customFormat="1" ht="22.5" customHeight="1">
      <c r="A16" s="97">
        <v>30112</v>
      </c>
      <c r="B16" s="121" t="s">
        <v>133</v>
      </c>
      <c r="C16" s="112">
        <v>0.63</v>
      </c>
      <c r="D16" s="97">
        <v>30211</v>
      </c>
      <c r="E16" s="97" t="s">
        <v>155</v>
      </c>
      <c r="F16" s="107">
        <v>3.78</v>
      </c>
      <c r="G16" s="97">
        <v>31204</v>
      </c>
      <c r="H16" s="97" t="s">
        <v>260</v>
      </c>
      <c r="I16" s="99"/>
    </row>
    <row r="17" spans="1:9" s="132" customFormat="1" ht="22.5" customHeight="1">
      <c r="A17" s="97">
        <v>30113</v>
      </c>
      <c r="B17" s="121" t="s">
        <v>254</v>
      </c>
      <c r="C17" s="112">
        <v>4.7300000000000004</v>
      </c>
      <c r="D17" s="97">
        <v>30212</v>
      </c>
      <c r="E17" s="100" t="s">
        <v>156</v>
      </c>
      <c r="F17" s="107"/>
      <c r="G17" s="97">
        <v>31299</v>
      </c>
      <c r="H17" s="97" t="s">
        <v>261</v>
      </c>
      <c r="I17" s="99"/>
    </row>
    <row r="18" spans="1:9" s="132" customFormat="1" ht="22.5" customHeight="1">
      <c r="A18" s="97">
        <v>30114</v>
      </c>
      <c r="B18" s="121" t="s">
        <v>255</v>
      </c>
      <c r="C18" s="112"/>
      <c r="D18" s="97">
        <v>30213</v>
      </c>
      <c r="E18" s="100" t="s">
        <v>157</v>
      </c>
      <c r="F18" s="107">
        <v>0.28000000000000003</v>
      </c>
      <c r="G18" s="126">
        <v>399</v>
      </c>
      <c r="H18" s="121" t="s">
        <v>262</v>
      </c>
      <c r="I18" s="99"/>
    </row>
    <row r="19" spans="1:9" s="132" customFormat="1" ht="22.5" customHeight="1">
      <c r="A19" s="97">
        <v>30199</v>
      </c>
      <c r="B19" s="100" t="s">
        <v>138</v>
      </c>
      <c r="C19" s="107">
        <v>2.8628</v>
      </c>
      <c r="D19" s="97">
        <v>30214</v>
      </c>
      <c r="E19" s="97" t="s">
        <v>158</v>
      </c>
      <c r="F19" s="107"/>
      <c r="G19" s="97">
        <v>39906</v>
      </c>
      <c r="H19" s="97" t="s">
        <v>178</v>
      </c>
      <c r="I19" s="101"/>
    </row>
    <row r="20" spans="1:9" s="132" customFormat="1" ht="22.5" customHeight="1">
      <c r="A20" s="97">
        <v>303</v>
      </c>
      <c r="B20" s="97" t="s">
        <v>184</v>
      </c>
      <c r="C20" s="107">
        <f>C31</f>
        <v>50</v>
      </c>
      <c r="D20" s="97">
        <v>30215</v>
      </c>
      <c r="E20" s="97" t="s">
        <v>159</v>
      </c>
      <c r="F20" s="107">
        <v>5.88</v>
      </c>
      <c r="G20" s="97">
        <v>39908</v>
      </c>
      <c r="H20" s="97" t="s">
        <v>263</v>
      </c>
      <c r="I20" s="101"/>
    </row>
    <row r="21" spans="1:9" s="31" customFormat="1" ht="22.5" customHeight="1">
      <c r="A21" s="127">
        <v>30301</v>
      </c>
      <c r="B21" s="127" t="s">
        <v>118</v>
      </c>
      <c r="C21" s="129"/>
      <c r="D21" s="127">
        <v>30216</v>
      </c>
      <c r="E21" s="127" t="s">
        <v>160</v>
      </c>
      <c r="F21" s="131">
        <v>4.55</v>
      </c>
      <c r="G21" s="127">
        <v>39999</v>
      </c>
      <c r="H21" s="128" t="s">
        <v>262</v>
      </c>
      <c r="I21" s="130"/>
    </row>
    <row r="22" spans="1:9" s="31" customFormat="1" ht="21" customHeight="1">
      <c r="A22" s="97">
        <v>30302</v>
      </c>
      <c r="B22" s="97" t="s">
        <v>139</v>
      </c>
      <c r="C22" s="112"/>
      <c r="D22" s="97">
        <v>30217</v>
      </c>
      <c r="E22" s="97" t="s">
        <v>127</v>
      </c>
      <c r="F22" s="107">
        <v>2.7360000000000002</v>
      </c>
      <c r="G22" s="97"/>
      <c r="H22" s="30"/>
      <c r="I22" s="101"/>
    </row>
    <row r="23" spans="1:9" s="31" customFormat="1" ht="22.5" customHeight="1">
      <c r="A23" s="97">
        <v>30303</v>
      </c>
      <c r="B23" s="97" t="s">
        <v>140</v>
      </c>
      <c r="C23" s="112"/>
      <c r="D23" s="97">
        <v>30218</v>
      </c>
      <c r="E23" s="97" t="s">
        <v>161</v>
      </c>
      <c r="F23" s="107"/>
      <c r="G23" s="97"/>
      <c r="H23" s="30"/>
      <c r="I23" s="101"/>
    </row>
    <row r="24" spans="1:9" s="31" customFormat="1" ht="22.5" customHeight="1">
      <c r="A24" s="97">
        <v>30304</v>
      </c>
      <c r="B24" s="97" t="s">
        <v>141</v>
      </c>
      <c r="C24" s="107"/>
      <c r="D24" s="97">
        <v>30224</v>
      </c>
      <c r="E24" s="97" t="s">
        <v>162</v>
      </c>
      <c r="F24" s="107"/>
      <c r="G24" s="97"/>
      <c r="H24" s="30"/>
      <c r="I24" s="101"/>
    </row>
    <row r="25" spans="1:9" s="31" customFormat="1" ht="22.5" customHeight="1">
      <c r="A25" s="97">
        <v>30305</v>
      </c>
      <c r="B25" s="97" t="s">
        <v>142</v>
      </c>
      <c r="C25" s="107"/>
      <c r="D25" s="97">
        <v>30225</v>
      </c>
      <c r="E25" s="97" t="s">
        <v>163</v>
      </c>
      <c r="F25" s="107"/>
      <c r="G25" s="97"/>
      <c r="H25" s="30"/>
      <c r="I25" s="101"/>
    </row>
    <row r="26" spans="1:9" s="31" customFormat="1" ht="22.5" customHeight="1">
      <c r="A26" s="97">
        <v>30306</v>
      </c>
      <c r="B26" s="97" t="s">
        <v>143</v>
      </c>
      <c r="C26" s="112"/>
      <c r="D26" s="97">
        <v>30226</v>
      </c>
      <c r="E26" s="97" t="s">
        <v>164</v>
      </c>
      <c r="F26" s="107">
        <v>4.3499999999999996</v>
      </c>
      <c r="G26" s="30"/>
      <c r="H26" s="30"/>
      <c r="I26" s="101"/>
    </row>
    <row r="27" spans="1:9" s="31" customFormat="1" ht="22.5" customHeight="1">
      <c r="A27" s="97">
        <v>30307</v>
      </c>
      <c r="B27" s="97" t="s">
        <v>256</v>
      </c>
      <c r="C27" s="107"/>
      <c r="D27" s="97">
        <v>30227</v>
      </c>
      <c r="E27" s="97" t="s">
        <v>165</v>
      </c>
      <c r="F27" s="112"/>
      <c r="G27" s="97"/>
      <c r="H27" s="97"/>
      <c r="I27" s="101"/>
    </row>
    <row r="28" spans="1:9" s="31" customFormat="1" ht="22.5" customHeight="1">
      <c r="A28" s="97">
        <v>30308</v>
      </c>
      <c r="B28" s="97" t="s">
        <v>144</v>
      </c>
      <c r="C28" s="112"/>
      <c r="D28" s="97">
        <v>30228</v>
      </c>
      <c r="E28" s="97" t="s">
        <v>166</v>
      </c>
      <c r="F28" s="112">
        <v>6.04</v>
      </c>
      <c r="G28" s="97"/>
      <c r="H28" s="97"/>
      <c r="I28" s="101"/>
    </row>
    <row r="29" spans="1:9" s="31" customFormat="1" ht="22.5" customHeight="1">
      <c r="A29" s="97">
        <v>30309</v>
      </c>
      <c r="B29" s="97" t="s">
        <v>145</v>
      </c>
      <c r="C29" s="107"/>
      <c r="D29" s="97">
        <v>30229</v>
      </c>
      <c r="E29" s="97" t="s">
        <v>167</v>
      </c>
      <c r="F29" s="112"/>
      <c r="G29" s="97"/>
      <c r="H29" s="97"/>
      <c r="I29" s="101"/>
    </row>
    <row r="30" spans="1:9" s="31" customFormat="1" ht="22.5" customHeight="1">
      <c r="A30" s="97">
        <v>30310</v>
      </c>
      <c r="B30" s="97" t="s">
        <v>257</v>
      </c>
      <c r="C30" s="112"/>
      <c r="D30" s="97">
        <v>30231</v>
      </c>
      <c r="E30" s="97" t="s">
        <v>126</v>
      </c>
      <c r="F30" s="107"/>
      <c r="G30" s="97"/>
      <c r="H30" s="97"/>
      <c r="I30" s="101"/>
    </row>
    <row r="31" spans="1:9" s="31" customFormat="1" ht="22.5" customHeight="1">
      <c r="A31" s="97">
        <v>30399</v>
      </c>
      <c r="B31" s="97" t="s">
        <v>146</v>
      </c>
      <c r="C31" s="107">
        <v>50</v>
      </c>
      <c r="D31" s="97">
        <v>30239</v>
      </c>
      <c r="E31" s="97" t="s">
        <v>168</v>
      </c>
      <c r="F31" s="107">
        <v>4.88</v>
      </c>
      <c r="G31" s="97"/>
      <c r="H31" s="97"/>
      <c r="I31" s="101"/>
    </row>
    <row r="32" spans="1:9" s="31" customFormat="1" ht="22.5" customHeight="1">
      <c r="A32" s="97"/>
      <c r="B32" s="97"/>
      <c r="C32" s="112"/>
      <c r="D32" s="97">
        <v>30240</v>
      </c>
      <c r="E32" s="97" t="s">
        <v>169</v>
      </c>
      <c r="F32" s="107"/>
      <c r="G32" s="97"/>
      <c r="H32" s="97"/>
      <c r="I32" s="101"/>
    </row>
    <row r="33" spans="1:9" s="31" customFormat="1" ht="22.5" customHeight="1">
      <c r="A33" s="97"/>
      <c r="B33" s="97"/>
      <c r="C33" s="107"/>
      <c r="D33" s="97">
        <v>30299</v>
      </c>
      <c r="E33" s="97" t="s">
        <v>170</v>
      </c>
      <c r="F33" s="107">
        <v>0.6</v>
      </c>
      <c r="G33" s="97"/>
      <c r="H33" s="97"/>
      <c r="I33" s="101"/>
    </row>
    <row r="34" spans="1:9" s="31" customFormat="1" ht="22.5" customHeight="1">
      <c r="A34" s="97"/>
      <c r="B34" s="97"/>
      <c r="C34" s="112"/>
      <c r="D34" s="30"/>
      <c r="E34" s="30"/>
      <c r="F34" s="107"/>
      <c r="G34" s="97"/>
      <c r="H34" s="97"/>
      <c r="I34" s="101"/>
    </row>
    <row r="35" spans="1:9" s="31" customFormat="1" ht="22.5" customHeight="1">
      <c r="A35" s="97"/>
      <c r="B35" s="97"/>
      <c r="C35" s="112"/>
      <c r="D35" s="30"/>
      <c r="E35" s="30"/>
      <c r="F35" s="107"/>
      <c r="G35" s="97"/>
      <c r="H35" s="97"/>
      <c r="I35" s="101"/>
    </row>
    <row r="36" spans="1:9" s="31" customFormat="1" ht="22.5" customHeight="1">
      <c r="A36" s="247" t="s">
        <v>181</v>
      </c>
      <c r="B36" s="247"/>
      <c r="C36" s="112">
        <f>C20+C6</f>
        <v>132.4128</v>
      </c>
      <c r="D36" s="247" t="s">
        <v>182</v>
      </c>
      <c r="E36" s="247"/>
      <c r="F36" s="247"/>
      <c r="G36" s="247"/>
      <c r="H36" s="247"/>
      <c r="I36" s="112">
        <f>F6</f>
        <v>48.34</v>
      </c>
    </row>
    <row r="37" spans="1:9" ht="21" customHeight="1">
      <c r="A37" s="246" t="s">
        <v>79</v>
      </c>
      <c r="B37" s="246"/>
      <c r="C37" s="246"/>
      <c r="D37" s="246"/>
      <c r="E37" s="246"/>
      <c r="F37" s="246"/>
      <c r="G37" s="246"/>
    </row>
    <row r="38" spans="1:9">
      <c r="A38" s="33"/>
      <c r="D38" s="96"/>
      <c r="E38" s="96"/>
      <c r="F38" s="96"/>
    </row>
    <row r="39" spans="1:9">
      <c r="A39" s="33"/>
    </row>
    <row r="40" spans="1:9">
      <c r="A40" s="33"/>
    </row>
    <row r="41" spans="1:9">
      <c r="A41" s="33"/>
    </row>
  </sheetData>
  <mergeCells count="8">
    <mergeCell ref="F2:I2"/>
    <mergeCell ref="F3:I3"/>
    <mergeCell ref="A1:I1"/>
    <mergeCell ref="A37:G37"/>
    <mergeCell ref="A36:B36"/>
    <mergeCell ref="D36:H36"/>
    <mergeCell ref="D4:F4"/>
    <mergeCell ref="A4:C4"/>
  </mergeCells>
  <phoneticPr fontId="21"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oddFooter>&amp;C第 &amp;P 页</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IG12"/>
  <sheetViews>
    <sheetView topLeftCell="D1" zoomScaleNormal="100" workbookViewId="0">
      <selection activeCell="L11" sqref="L11"/>
    </sheetView>
  </sheetViews>
  <sheetFormatPr defaultRowHeight="14.25"/>
  <cols>
    <col min="1" max="1" width="10" style="34" customWidth="1"/>
    <col min="2" max="2" width="9.5" style="34" customWidth="1"/>
    <col min="3" max="3" width="10.125" style="34" customWidth="1"/>
    <col min="4" max="4" width="11.625" style="34" customWidth="1"/>
    <col min="5" max="5" width="8.875" style="34" customWidth="1"/>
    <col min="6" max="13" width="10.125" style="34" customWidth="1"/>
    <col min="14" max="16384" width="9" style="34"/>
  </cols>
  <sheetData>
    <row r="1" spans="1:241" ht="43.5" customHeight="1"/>
    <row r="2" spans="1:241" ht="25.5">
      <c r="A2" s="248" t="s">
        <v>124</v>
      </c>
      <c r="B2" s="248"/>
      <c r="C2" s="248"/>
      <c r="D2" s="248"/>
      <c r="E2" s="248"/>
      <c r="F2" s="248"/>
      <c r="G2" s="248"/>
      <c r="H2" s="248"/>
      <c r="I2" s="248"/>
      <c r="J2" s="248"/>
      <c r="K2" s="248"/>
      <c r="L2" s="248"/>
      <c r="M2" s="248"/>
      <c r="N2" s="248"/>
      <c r="O2" s="118"/>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84"/>
      <c r="FE2" s="84"/>
      <c r="FF2" s="84"/>
      <c r="FG2" s="84"/>
      <c r="FH2" s="84"/>
      <c r="FI2" s="84"/>
      <c r="FJ2" s="84"/>
      <c r="FK2" s="84"/>
      <c r="FL2" s="84"/>
      <c r="FM2" s="84"/>
      <c r="FN2" s="84"/>
      <c r="FO2" s="84"/>
      <c r="FP2" s="84"/>
      <c r="FQ2" s="84"/>
      <c r="FR2" s="84"/>
      <c r="FS2" s="84"/>
      <c r="FT2" s="84"/>
      <c r="FU2" s="84"/>
      <c r="FV2" s="84"/>
      <c r="FW2" s="84"/>
      <c r="FX2" s="84"/>
      <c r="FY2" s="84"/>
      <c r="FZ2" s="84"/>
      <c r="GA2" s="84"/>
      <c r="GB2" s="84"/>
      <c r="GC2" s="84"/>
      <c r="GD2" s="84"/>
      <c r="GE2" s="84"/>
      <c r="GF2" s="84"/>
      <c r="GG2" s="84"/>
      <c r="GH2" s="84"/>
      <c r="GI2" s="84"/>
      <c r="GJ2" s="84"/>
      <c r="GK2" s="84"/>
      <c r="GL2" s="84"/>
      <c r="GM2" s="84"/>
      <c r="GN2" s="84"/>
      <c r="GO2" s="84"/>
      <c r="GP2" s="84"/>
      <c r="GQ2" s="84"/>
      <c r="GR2" s="84"/>
      <c r="GS2" s="84"/>
      <c r="GT2" s="84"/>
      <c r="GU2" s="84"/>
      <c r="GV2" s="84"/>
      <c r="GW2" s="84"/>
      <c r="GX2" s="84"/>
      <c r="GY2" s="84"/>
      <c r="GZ2" s="84"/>
      <c r="HA2" s="84"/>
      <c r="HB2" s="84"/>
      <c r="HC2" s="84"/>
      <c r="HD2" s="84"/>
      <c r="HE2" s="84"/>
      <c r="HF2" s="84"/>
      <c r="HG2" s="84"/>
      <c r="HH2" s="84"/>
      <c r="HI2" s="84"/>
      <c r="HJ2" s="84"/>
      <c r="HK2" s="84"/>
      <c r="HL2" s="84"/>
      <c r="HM2" s="84"/>
      <c r="HN2" s="84"/>
      <c r="HO2" s="84"/>
      <c r="HP2" s="84"/>
      <c r="HQ2" s="84"/>
      <c r="HR2" s="84"/>
      <c r="HS2" s="84"/>
      <c r="HT2" s="84"/>
      <c r="HU2" s="84"/>
      <c r="HV2" s="84"/>
      <c r="HW2" s="84"/>
      <c r="HX2" s="84"/>
      <c r="HY2" s="84"/>
      <c r="HZ2" s="84"/>
      <c r="IA2" s="84"/>
      <c r="IB2" s="84"/>
      <c r="IC2" s="84"/>
      <c r="ID2" s="84"/>
      <c r="IE2" s="84"/>
      <c r="IF2" s="84"/>
      <c r="IG2" s="84"/>
    </row>
    <row r="3" spans="1:241" ht="22.5">
      <c r="A3" s="86"/>
      <c r="B3" s="269" t="s">
        <v>115</v>
      </c>
      <c r="C3" s="269"/>
      <c r="D3" s="269"/>
      <c r="E3" s="269"/>
      <c r="F3" s="269"/>
      <c r="G3" s="269"/>
      <c r="H3" s="269"/>
      <c r="I3" s="269"/>
      <c r="J3" s="269"/>
      <c r="K3" s="269"/>
      <c r="L3" s="269"/>
      <c r="M3" s="269"/>
      <c r="N3" s="269"/>
      <c r="O3" s="117"/>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84"/>
      <c r="FE3" s="84"/>
      <c r="FF3" s="84"/>
      <c r="FG3" s="84"/>
      <c r="FH3" s="84"/>
      <c r="FI3" s="84"/>
      <c r="FJ3" s="84"/>
      <c r="FK3" s="84"/>
      <c r="FL3" s="84"/>
      <c r="FM3" s="84"/>
      <c r="FN3" s="84"/>
      <c r="FO3" s="84"/>
      <c r="FP3" s="84"/>
      <c r="FQ3" s="84"/>
      <c r="FR3" s="84"/>
      <c r="FS3" s="84"/>
      <c r="FT3" s="84"/>
      <c r="FU3" s="84"/>
      <c r="FV3" s="84"/>
      <c r="FW3" s="84"/>
      <c r="FX3" s="84"/>
      <c r="FY3" s="84"/>
      <c r="FZ3" s="84"/>
      <c r="GA3" s="84"/>
      <c r="GB3" s="84"/>
      <c r="GC3" s="84"/>
      <c r="GD3" s="84"/>
      <c r="GE3" s="84"/>
      <c r="GF3" s="84"/>
      <c r="GG3" s="84"/>
      <c r="GH3" s="84"/>
      <c r="GI3" s="84"/>
      <c r="GJ3" s="84"/>
      <c r="GK3" s="84"/>
      <c r="GL3" s="84"/>
      <c r="GM3" s="84"/>
      <c r="GN3" s="84"/>
      <c r="GO3" s="84"/>
      <c r="GP3" s="84"/>
      <c r="GQ3" s="84"/>
      <c r="GR3" s="84"/>
      <c r="GS3" s="84"/>
      <c r="GT3" s="84"/>
      <c r="GU3" s="84"/>
      <c r="GV3" s="84"/>
      <c r="GW3" s="84"/>
      <c r="GX3" s="84"/>
      <c r="GY3" s="84"/>
      <c r="GZ3" s="84"/>
      <c r="HA3" s="84"/>
      <c r="HB3" s="84"/>
      <c r="HC3" s="84"/>
      <c r="HD3" s="84"/>
      <c r="HE3" s="84"/>
      <c r="HF3" s="84"/>
      <c r="HG3" s="84"/>
      <c r="HH3" s="84"/>
      <c r="HI3" s="84"/>
      <c r="HJ3" s="84"/>
      <c r="HK3" s="84"/>
      <c r="HL3" s="84"/>
      <c r="HM3" s="84"/>
      <c r="HN3" s="84"/>
      <c r="HO3" s="84"/>
      <c r="HP3" s="84"/>
      <c r="HQ3" s="84"/>
      <c r="HR3" s="84"/>
      <c r="HS3" s="84"/>
      <c r="HT3" s="84"/>
      <c r="HU3" s="84"/>
      <c r="HV3" s="84"/>
      <c r="HW3" s="84"/>
      <c r="HX3" s="84"/>
      <c r="HY3" s="84"/>
      <c r="HZ3" s="84"/>
      <c r="IA3" s="84"/>
      <c r="IB3" s="84"/>
      <c r="IC3" s="84"/>
      <c r="ID3" s="84"/>
      <c r="IE3" s="84"/>
      <c r="IF3" s="84"/>
      <c r="IG3" s="84"/>
    </row>
    <row r="4" spans="1:241" ht="24" customHeight="1">
      <c r="A4" s="87" t="s">
        <v>235</v>
      </c>
      <c r="B4" s="253" t="s">
        <v>361</v>
      </c>
      <c r="C4" s="253"/>
      <c r="D4" s="253"/>
      <c r="E4" s="253"/>
      <c r="F4" s="253"/>
      <c r="G4" s="253"/>
      <c r="H4" s="253"/>
      <c r="I4" s="253"/>
      <c r="J4" s="253"/>
      <c r="K4" s="253"/>
      <c r="L4" s="253"/>
      <c r="M4" s="253"/>
      <c r="N4" s="253"/>
      <c r="O4" s="12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row>
    <row r="5" spans="1:241" ht="27" customHeight="1">
      <c r="A5" s="255" t="s">
        <v>354</v>
      </c>
      <c r="B5" s="256"/>
      <c r="C5" s="256"/>
      <c r="D5" s="256"/>
      <c r="E5" s="256"/>
      <c r="F5" s="257"/>
      <c r="G5" s="255" t="s">
        <v>355</v>
      </c>
      <c r="H5" s="266"/>
      <c r="I5" s="266"/>
      <c r="J5" s="266"/>
      <c r="K5" s="266"/>
      <c r="L5" s="266"/>
      <c r="M5" s="266"/>
      <c r="N5" s="266"/>
      <c r="O5" s="266"/>
      <c r="P5" s="267"/>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3"/>
      <c r="DE5" s="83"/>
      <c r="DF5" s="83"/>
      <c r="DG5" s="83"/>
      <c r="DH5" s="83"/>
      <c r="DI5" s="83"/>
      <c r="DJ5" s="83"/>
      <c r="DK5" s="83"/>
      <c r="DL5" s="83"/>
      <c r="DM5" s="83"/>
      <c r="DN5" s="83"/>
      <c r="DO5" s="83"/>
      <c r="DP5" s="83"/>
      <c r="DQ5" s="83"/>
      <c r="DR5" s="83"/>
      <c r="DS5" s="83"/>
      <c r="DT5" s="83"/>
      <c r="DU5" s="83"/>
      <c r="DV5" s="83"/>
      <c r="DW5" s="83"/>
      <c r="DX5" s="83"/>
      <c r="DY5" s="83"/>
      <c r="DZ5" s="83"/>
      <c r="EA5" s="83"/>
      <c r="EB5" s="83"/>
      <c r="EC5" s="83"/>
      <c r="ED5" s="83"/>
      <c r="EE5" s="83"/>
      <c r="EF5" s="83"/>
      <c r="EG5" s="83"/>
      <c r="EH5" s="83"/>
      <c r="EI5" s="83"/>
      <c r="EJ5" s="83"/>
      <c r="EK5" s="83"/>
      <c r="EL5" s="83"/>
      <c r="EM5" s="83"/>
      <c r="EN5" s="83"/>
      <c r="EO5" s="83"/>
      <c r="EP5" s="83"/>
      <c r="EQ5" s="83"/>
      <c r="ER5" s="83"/>
      <c r="ES5" s="83"/>
      <c r="ET5" s="83"/>
      <c r="EU5" s="83"/>
      <c r="EV5" s="83"/>
      <c r="EW5" s="83"/>
      <c r="EX5" s="83"/>
      <c r="EY5" s="83"/>
      <c r="EZ5" s="83"/>
      <c r="FA5" s="83"/>
      <c r="FB5" s="83"/>
      <c r="FC5" s="83"/>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row>
    <row r="6" spans="1:241" ht="31.5" customHeight="1">
      <c r="A6" s="249" t="s">
        <v>48</v>
      </c>
      <c r="B6" s="251" t="s">
        <v>129</v>
      </c>
      <c r="C6" s="258" t="s">
        <v>130</v>
      </c>
      <c r="D6" s="259"/>
      <c r="E6" s="260"/>
      <c r="F6" s="261" t="s">
        <v>127</v>
      </c>
      <c r="G6" s="249" t="s">
        <v>48</v>
      </c>
      <c r="H6" s="251" t="s">
        <v>129</v>
      </c>
      <c r="I6" s="258" t="s">
        <v>130</v>
      </c>
      <c r="J6" s="264"/>
      <c r="K6" s="264"/>
      <c r="L6" s="264"/>
      <c r="M6" s="265"/>
      <c r="N6" s="268" t="s">
        <v>127</v>
      </c>
      <c r="O6" s="268"/>
      <c r="P6" s="268"/>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row>
    <row r="7" spans="1:241" ht="46.5" customHeight="1">
      <c r="A7" s="250"/>
      <c r="B7" s="252"/>
      <c r="C7" s="94" t="s">
        <v>128</v>
      </c>
      <c r="D7" s="95" t="s">
        <v>125</v>
      </c>
      <c r="E7" s="95" t="s">
        <v>126</v>
      </c>
      <c r="F7" s="262"/>
      <c r="G7" s="250"/>
      <c r="H7" s="252"/>
      <c r="I7" s="122" t="s">
        <v>128</v>
      </c>
      <c r="J7" s="116" t="s">
        <v>125</v>
      </c>
      <c r="K7" s="116" t="s">
        <v>246</v>
      </c>
      <c r="L7" s="116" t="s">
        <v>126</v>
      </c>
      <c r="M7" s="116" t="s">
        <v>245</v>
      </c>
      <c r="N7" s="125" t="s">
        <v>247</v>
      </c>
      <c r="O7" s="125" t="s">
        <v>248</v>
      </c>
      <c r="P7" s="125" t="s">
        <v>249</v>
      </c>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3"/>
      <c r="DU7" s="83"/>
      <c r="DV7" s="83"/>
      <c r="DW7" s="83"/>
      <c r="DX7" s="83"/>
      <c r="DY7" s="83"/>
      <c r="DZ7" s="83"/>
      <c r="EA7" s="83"/>
      <c r="EB7" s="83"/>
      <c r="EC7" s="83"/>
      <c r="ED7" s="83"/>
      <c r="EE7" s="83"/>
      <c r="EF7" s="83"/>
      <c r="EG7" s="83"/>
      <c r="EH7" s="83"/>
      <c r="EI7" s="83"/>
      <c r="EJ7" s="83"/>
      <c r="EK7" s="83"/>
      <c r="EL7" s="83"/>
      <c r="EM7" s="83"/>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row>
    <row r="8" spans="1:241" ht="48" customHeight="1">
      <c r="A8" s="92">
        <v>1</v>
      </c>
      <c r="B8" s="93">
        <v>2</v>
      </c>
      <c r="C8" s="92">
        <v>3</v>
      </c>
      <c r="D8" s="93">
        <v>4</v>
      </c>
      <c r="E8" s="92">
        <v>5</v>
      </c>
      <c r="F8" s="93">
        <v>6</v>
      </c>
      <c r="G8" s="92">
        <v>7</v>
      </c>
      <c r="H8" s="93">
        <v>8</v>
      </c>
      <c r="I8" s="92">
        <v>9</v>
      </c>
      <c r="J8" s="93">
        <v>10</v>
      </c>
      <c r="K8" s="123">
        <v>11</v>
      </c>
      <c r="L8" s="92">
        <v>12</v>
      </c>
      <c r="M8" s="92">
        <v>13</v>
      </c>
      <c r="N8" s="93">
        <v>14</v>
      </c>
      <c r="O8" s="93">
        <v>15</v>
      </c>
      <c r="P8" s="93">
        <v>16</v>
      </c>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row>
    <row r="9" spans="1:241" ht="45.75" customHeight="1">
      <c r="A9" s="107">
        <v>4.8</v>
      </c>
      <c r="B9" s="107"/>
      <c r="C9" s="95">
        <v>4.8</v>
      </c>
      <c r="D9" s="95"/>
      <c r="E9" s="107"/>
      <c r="F9" s="107">
        <v>4.8</v>
      </c>
      <c r="G9" s="107">
        <v>4.75</v>
      </c>
      <c r="H9" s="107"/>
      <c r="I9" s="107">
        <v>4.75</v>
      </c>
      <c r="J9" s="107"/>
      <c r="K9" s="107"/>
      <c r="L9" s="107"/>
      <c r="M9" s="107"/>
      <c r="N9" s="107">
        <v>4.75</v>
      </c>
      <c r="O9" s="107">
        <v>38</v>
      </c>
      <c r="P9" s="154">
        <v>340</v>
      </c>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3"/>
      <c r="DU9" s="83"/>
      <c r="DV9" s="83"/>
      <c r="DW9" s="83"/>
      <c r="DX9" s="83"/>
      <c r="DY9" s="83"/>
      <c r="DZ9" s="83"/>
      <c r="EA9" s="83"/>
      <c r="EB9" s="83"/>
      <c r="EC9" s="83"/>
      <c r="ED9" s="83"/>
      <c r="EE9" s="83"/>
      <c r="EF9" s="83"/>
      <c r="EG9" s="83"/>
      <c r="EH9" s="83"/>
      <c r="EI9" s="83"/>
      <c r="EJ9" s="83"/>
      <c r="EK9" s="83"/>
      <c r="EL9" s="83"/>
      <c r="EM9" s="83"/>
      <c r="EN9" s="83"/>
      <c r="EO9" s="83"/>
      <c r="EP9" s="83"/>
      <c r="EQ9" s="83"/>
      <c r="ER9" s="83"/>
      <c r="ES9" s="83"/>
      <c r="ET9" s="83"/>
      <c r="EU9" s="83"/>
      <c r="EV9" s="83"/>
      <c r="EW9" s="83"/>
      <c r="EX9" s="83"/>
      <c r="EY9" s="83"/>
      <c r="EZ9" s="83"/>
      <c r="FA9" s="83"/>
      <c r="FB9" s="83"/>
      <c r="FC9" s="83"/>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row>
    <row r="10" spans="1:241" ht="39" customHeight="1">
      <c r="A10" s="263" t="s">
        <v>250</v>
      </c>
      <c r="B10" s="263"/>
      <c r="C10" s="263"/>
      <c r="D10" s="263"/>
      <c r="E10" s="263"/>
      <c r="F10" s="263"/>
      <c r="G10" s="263"/>
      <c r="H10" s="263"/>
      <c r="I10" s="263"/>
      <c r="J10" s="263"/>
      <c r="K10" s="263"/>
      <c r="L10" s="263"/>
      <c r="M10" s="263"/>
      <c r="N10" s="263"/>
      <c r="O10" s="115"/>
    </row>
    <row r="11" spans="1:241" ht="36.75" customHeight="1">
      <c r="A11" s="88"/>
      <c r="B11" s="88"/>
      <c r="C11" s="85"/>
    </row>
    <row r="12" spans="1:241" ht="27.75" customHeight="1">
      <c r="A12" s="254"/>
      <c r="B12" s="254"/>
      <c r="C12" s="85"/>
    </row>
  </sheetData>
  <mergeCells count="15">
    <mergeCell ref="A2:N2"/>
    <mergeCell ref="G6:G7"/>
    <mergeCell ref="H6:H7"/>
    <mergeCell ref="B4:N4"/>
    <mergeCell ref="A12:B12"/>
    <mergeCell ref="A5:F5"/>
    <mergeCell ref="C6:E6"/>
    <mergeCell ref="A6:A7"/>
    <mergeCell ref="B6:B7"/>
    <mergeCell ref="F6:F7"/>
    <mergeCell ref="A10:N10"/>
    <mergeCell ref="I6:M6"/>
    <mergeCell ref="G5:P5"/>
    <mergeCell ref="N6:P6"/>
    <mergeCell ref="B3:N3"/>
  </mergeCells>
  <phoneticPr fontId="2" type="noConversion"/>
  <printOptions horizontalCentered="1"/>
  <pageMargins left="0.35433070866141736" right="0.35433070866141736" top="0.78740157480314965" bottom="0.78740157480314965" header="0.51181102362204722" footer="0.19685039370078741"/>
  <pageSetup paperSize="9" scale="88" orientation="landscape" r:id="rId1"/>
  <headerFooter alignWithMargins="0">
    <oddFooter>&amp;C第 &amp;P 页</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I24"/>
  <sheetViews>
    <sheetView zoomScaleNormal="100" workbookViewId="0">
      <selection activeCell="O16" sqref="O16"/>
    </sheetView>
  </sheetViews>
  <sheetFormatPr defaultRowHeight="14.25"/>
  <cols>
    <col min="1" max="2" width="4.625" style="34" customWidth="1"/>
    <col min="3" max="3" width="37.375" style="34" customWidth="1"/>
    <col min="4" max="9" width="16.625" style="34" customWidth="1"/>
    <col min="10" max="16384" width="9" style="34"/>
  </cols>
  <sheetData>
    <row r="1" spans="1:9" s="24" customFormat="1" ht="30" customHeight="1">
      <c r="A1" s="270" t="s">
        <v>77</v>
      </c>
      <c r="B1" s="220"/>
      <c r="C1" s="220"/>
      <c r="D1" s="220"/>
      <c r="E1" s="220"/>
      <c r="F1" s="220"/>
      <c r="G1" s="220"/>
      <c r="H1" s="220"/>
      <c r="I1" s="220"/>
    </row>
    <row r="2" spans="1:9" s="26" customFormat="1" ht="11.1" customHeight="1">
      <c r="A2" s="25"/>
      <c r="B2" s="25"/>
      <c r="C2" s="25"/>
      <c r="I2" s="67" t="s">
        <v>76</v>
      </c>
    </row>
    <row r="3" spans="1:9" s="26" customFormat="1" ht="15" customHeight="1" thickBot="1">
      <c r="A3" s="6" t="s">
        <v>234</v>
      </c>
      <c r="B3" s="25"/>
      <c r="C3" s="160" t="s">
        <v>362</v>
      </c>
      <c r="D3" s="35"/>
      <c r="E3" s="35"/>
      <c r="F3" s="35"/>
      <c r="G3" s="35"/>
      <c r="H3" s="42"/>
      <c r="I3" s="67" t="s">
        <v>49</v>
      </c>
    </row>
    <row r="4" spans="1:9" s="27" customFormat="1" ht="20.25" customHeight="1">
      <c r="A4" s="221" t="s">
        <v>46</v>
      </c>
      <c r="B4" s="222"/>
      <c r="C4" s="222"/>
      <c r="D4" s="226" t="s">
        <v>83</v>
      </c>
      <c r="E4" s="272" t="s">
        <v>54</v>
      </c>
      <c r="F4" s="273" t="s">
        <v>58</v>
      </c>
      <c r="G4" s="274"/>
      <c r="H4" s="274"/>
      <c r="I4" s="271" t="s">
        <v>56</v>
      </c>
    </row>
    <row r="5" spans="1:9" s="27" customFormat="1" ht="27" customHeight="1">
      <c r="A5" s="223" t="s">
        <v>81</v>
      </c>
      <c r="B5" s="225"/>
      <c r="C5" s="225" t="s">
        <v>36</v>
      </c>
      <c r="D5" s="227"/>
      <c r="E5" s="230"/>
      <c r="F5" s="275" t="s">
        <v>59</v>
      </c>
      <c r="G5" s="275" t="s">
        <v>57</v>
      </c>
      <c r="H5" s="277" t="s">
        <v>55</v>
      </c>
      <c r="I5" s="233"/>
    </row>
    <row r="6" spans="1:9" s="27" customFormat="1" ht="18" customHeight="1">
      <c r="A6" s="224"/>
      <c r="B6" s="225"/>
      <c r="C6" s="225"/>
      <c r="D6" s="227"/>
      <c r="E6" s="230"/>
      <c r="F6" s="230"/>
      <c r="G6" s="275"/>
      <c r="H6" s="277"/>
      <c r="I6" s="233"/>
    </row>
    <row r="7" spans="1:9" s="27" customFormat="1" ht="22.5" customHeight="1">
      <c r="A7" s="224"/>
      <c r="B7" s="225"/>
      <c r="C7" s="225"/>
      <c r="D7" s="228"/>
      <c r="E7" s="231"/>
      <c r="F7" s="231"/>
      <c r="G7" s="276"/>
      <c r="H7" s="278"/>
      <c r="I7" s="234"/>
    </row>
    <row r="8" spans="1:9" s="27" customFormat="1" ht="22.5" customHeight="1">
      <c r="A8" s="218" t="s">
        <v>37</v>
      </c>
      <c r="B8" s="279"/>
      <c r="C8" s="219"/>
      <c r="D8" s="28">
        <v>1</v>
      </c>
      <c r="E8" s="28">
        <v>2</v>
      </c>
      <c r="F8" s="28">
        <v>3</v>
      </c>
      <c r="G8" s="28">
        <v>4</v>
      </c>
      <c r="H8" s="44">
        <v>5</v>
      </c>
      <c r="I8" s="29">
        <v>6</v>
      </c>
    </row>
    <row r="9" spans="1:9" s="27" customFormat="1" ht="22.5" customHeight="1">
      <c r="A9" s="280" t="s">
        <v>48</v>
      </c>
      <c r="B9" s="281"/>
      <c r="C9" s="282"/>
      <c r="D9" s="38">
        <f>D10+D16</f>
        <v>0</v>
      </c>
      <c r="E9" s="38">
        <f t="shared" ref="E9:I9" si="0">E10+E16</f>
        <v>230.18</v>
      </c>
      <c r="F9" s="38">
        <f t="shared" si="0"/>
        <v>108.18</v>
      </c>
      <c r="G9" s="38">
        <f t="shared" si="0"/>
        <v>0</v>
      </c>
      <c r="H9" s="38">
        <f t="shared" si="0"/>
        <v>108.18</v>
      </c>
      <c r="I9" s="38">
        <f t="shared" si="0"/>
        <v>122</v>
      </c>
    </row>
    <row r="10" spans="1:9" s="31" customFormat="1" ht="22.5" customHeight="1">
      <c r="A10" s="218">
        <v>208</v>
      </c>
      <c r="B10" s="219"/>
      <c r="C10" s="147" t="s">
        <v>314</v>
      </c>
      <c r="D10" s="145">
        <v>0</v>
      </c>
      <c r="E10" s="145">
        <v>184.18</v>
      </c>
      <c r="F10" s="155">
        <f>G10+H10</f>
        <v>62.18</v>
      </c>
      <c r="G10" s="145">
        <v>0</v>
      </c>
      <c r="H10" s="145">
        <v>62.18</v>
      </c>
      <c r="I10" s="145">
        <v>122</v>
      </c>
    </row>
    <row r="11" spans="1:9" s="31" customFormat="1" ht="22.5" customHeight="1">
      <c r="A11" s="218">
        <v>20822</v>
      </c>
      <c r="B11" s="219"/>
      <c r="C11" s="147" t="s">
        <v>315</v>
      </c>
      <c r="D11" s="145">
        <v>0</v>
      </c>
      <c r="E11" s="145">
        <v>166.18</v>
      </c>
      <c r="F11" s="155">
        <f t="shared" ref="F11:F18" si="1">G11+H11</f>
        <v>44.18</v>
      </c>
      <c r="G11" s="145">
        <v>0</v>
      </c>
      <c r="H11" s="145">
        <v>44.18</v>
      </c>
      <c r="I11" s="145">
        <v>122</v>
      </c>
    </row>
    <row r="12" spans="1:9" s="31" customFormat="1" ht="22.5" customHeight="1">
      <c r="A12" s="218">
        <v>2082201</v>
      </c>
      <c r="B12" s="219"/>
      <c r="C12" s="147" t="s">
        <v>268</v>
      </c>
      <c r="D12" s="145">
        <v>0</v>
      </c>
      <c r="E12" s="145">
        <v>39.18</v>
      </c>
      <c r="F12" s="155">
        <f t="shared" si="1"/>
        <v>39.18</v>
      </c>
      <c r="G12" s="145">
        <v>0</v>
      </c>
      <c r="H12" s="145">
        <v>39.18</v>
      </c>
      <c r="I12" s="145">
        <v>0</v>
      </c>
    </row>
    <row r="13" spans="1:9" s="31" customFormat="1" ht="22.5" customHeight="1">
      <c r="A13" s="218">
        <v>2082202</v>
      </c>
      <c r="B13" s="219"/>
      <c r="C13" s="147" t="s">
        <v>270</v>
      </c>
      <c r="D13" s="145">
        <v>0</v>
      </c>
      <c r="E13" s="145">
        <v>127</v>
      </c>
      <c r="F13" s="155">
        <f t="shared" si="1"/>
        <v>5</v>
      </c>
      <c r="G13" s="145">
        <v>0</v>
      </c>
      <c r="H13" s="145">
        <v>5</v>
      </c>
      <c r="I13" s="145">
        <v>122</v>
      </c>
    </row>
    <row r="14" spans="1:9" s="31" customFormat="1" ht="22.5" customHeight="1">
      <c r="A14" s="218">
        <v>20823</v>
      </c>
      <c r="B14" s="219"/>
      <c r="C14" s="147" t="s">
        <v>318</v>
      </c>
      <c r="D14" s="145">
        <v>0</v>
      </c>
      <c r="E14" s="145">
        <v>18</v>
      </c>
      <c r="F14" s="155">
        <f t="shared" si="1"/>
        <v>18</v>
      </c>
      <c r="G14" s="145">
        <v>0</v>
      </c>
      <c r="H14" s="145">
        <v>18</v>
      </c>
      <c r="I14" s="145">
        <v>0</v>
      </c>
    </row>
    <row r="15" spans="1:9" s="31" customFormat="1" ht="22.5" customHeight="1">
      <c r="A15" s="218">
        <v>2082302</v>
      </c>
      <c r="B15" s="219"/>
      <c r="C15" s="147" t="s">
        <v>270</v>
      </c>
      <c r="D15" s="145">
        <v>0</v>
      </c>
      <c r="E15" s="145">
        <v>18</v>
      </c>
      <c r="F15" s="155">
        <f t="shared" si="1"/>
        <v>18</v>
      </c>
      <c r="G15" s="145">
        <v>0</v>
      </c>
      <c r="H15" s="145">
        <v>18</v>
      </c>
      <c r="I15" s="145">
        <v>0</v>
      </c>
    </row>
    <row r="16" spans="1:9" s="31" customFormat="1" ht="22.5" customHeight="1">
      <c r="A16" s="218">
        <v>213</v>
      </c>
      <c r="B16" s="219"/>
      <c r="C16" s="147" t="s">
        <v>319</v>
      </c>
      <c r="D16" s="145">
        <v>0</v>
      </c>
      <c r="E16" s="145">
        <v>46</v>
      </c>
      <c r="F16" s="155">
        <f t="shared" si="1"/>
        <v>46</v>
      </c>
      <c r="G16" s="145">
        <v>0</v>
      </c>
      <c r="H16" s="145">
        <v>46</v>
      </c>
      <c r="I16" s="145">
        <v>0</v>
      </c>
    </row>
    <row r="17" spans="1:9" s="31" customFormat="1" ht="22.5" customHeight="1">
      <c r="A17" s="218">
        <v>21366</v>
      </c>
      <c r="B17" s="219"/>
      <c r="C17" s="147" t="s">
        <v>329</v>
      </c>
      <c r="D17" s="145">
        <v>0</v>
      </c>
      <c r="E17" s="145">
        <v>46</v>
      </c>
      <c r="F17" s="155">
        <f t="shared" si="1"/>
        <v>46</v>
      </c>
      <c r="G17" s="145">
        <v>0</v>
      </c>
      <c r="H17" s="145">
        <v>46</v>
      </c>
      <c r="I17" s="145">
        <v>0</v>
      </c>
    </row>
    <row r="18" spans="1:9" s="31" customFormat="1" ht="22.5" customHeight="1">
      <c r="A18" s="218">
        <v>2136601</v>
      </c>
      <c r="B18" s="219"/>
      <c r="C18" s="147" t="s">
        <v>270</v>
      </c>
      <c r="D18" s="145">
        <v>0</v>
      </c>
      <c r="E18" s="145">
        <v>46</v>
      </c>
      <c r="F18" s="155">
        <f t="shared" si="1"/>
        <v>46</v>
      </c>
      <c r="G18" s="145">
        <v>0</v>
      </c>
      <c r="H18" s="145">
        <v>46</v>
      </c>
      <c r="I18" s="145">
        <v>0</v>
      </c>
    </row>
    <row r="19" spans="1:9" s="31" customFormat="1" ht="22.5" customHeight="1" thickBot="1">
      <c r="A19" s="283"/>
      <c r="B19" s="284"/>
      <c r="C19" s="32"/>
      <c r="D19" s="39"/>
      <c r="E19" s="39"/>
      <c r="F19" s="39"/>
      <c r="G19" s="39"/>
      <c r="H19" s="45"/>
      <c r="I19" s="40"/>
    </row>
    <row r="20" spans="1:9" ht="32.25" customHeight="1">
      <c r="A20" s="216" t="s">
        <v>251</v>
      </c>
      <c r="B20" s="217"/>
      <c r="C20" s="217"/>
      <c r="D20" s="217"/>
      <c r="E20" s="217"/>
      <c r="F20" s="217"/>
      <c r="G20" s="217"/>
      <c r="H20" s="217"/>
      <c r="I20" s="217"/>
    </row>
    <row r="21" spans="1:9">
      <c r="A21" s="33"/>
    </row>
    <row r="22" spans="1:9">
      <c r="A22" s="33"/>
    </row>
    <row r="23" spans="1:9">
      <c r="A23" s="33"/>
    </row>
    <row r="24" spans="1:9">
      <c r="A24" s="33"/>
    </row>
  </sheetData>
  <mergeCells count="24">
    <mergeCell ref="A20:I20"/>
    <mergeCell ref="A8:C8"/>
    <mergeCell ref="A9:C9"/>
    <mergeCell ref="A16:B16"/>
    <mergeCell ref="A17:B17"/>
    <mergeCell ref="A19:B19"/>
    <mergeCell ref="A10:B10"/>
    <mergeCell ref="A11:B11"/>
    <mergeCell ref="A15:B15"/>
    <mergeCell ref="A12:B12"/>
    <mergeCell ref="A13:B13"/>
    <mergeCell ref="A14:B14"/>
    <mergeCell ref="A18:B18"/>
    <mergeCell ref="A1:I1"/>
    <mergeCell ref="A4:C4"/>
    <mergeCell ref="D4:D7"/>
    <mergeCell ref="I4:I7"/>
    <mergeCell ref="A5:B7"/>
    <mergeCell ref="C5:C7"/>
    <mergeCell ref="E4:E7"/>
    <mergeCell ref="F4:H4"/>
    <mergeCell ref="F5:F7"/>
    <mergeCell ref="G5:G7"/>
    <mergeCell ref="H5:H7"/>
  </mergeCells>
  <phoneticPr fontId="8" type="noConversion"/>
  <printOptions horizontalCentered="1"/>
  <pageMargins left="0.35433070866141736" right="0.35433070866141736" top="0.78740157480314965" bottom="0.78740157480314965" header="0.51181102362204722" footer="0.19685039370078741"/>
  <pageSetup paperSize="9" scale="76" orientation="landscape" r:id="rId1"/>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14</vt:i4>
      </vt:variant>
    </vt:vector>
  </HeadingPairs>
  <TitlesOfParts>
    <vt:vector size="23" baseType="lpstr">
      <vt:lpstr>g01收入支出决算总表</vt:lpstr>
      <vt:lpstr>g02收入决算表</vt:lpstr>
      <vt:lpstr>g03支出决算表</vt:lpstr>
      <vt:lpstr>g04财政拨款收入支出决算总表</vt:lpstr>
      <vt:lpstr>g05一般公共预算财政拨款支出决算表</vt:lpstr>
      <vt:lpstr>g06一般公共预算财政拨款基本支出决算表(功能）</vt:lpstr>
      <vt:lpstr>g07一般公共预算财政拨款基本支出决算表（经济）</vt:lpstr>
      <vt:lpstr>g08一般公共预算财政拨款“三公”经费支出决算表</vt:lpstr>
      <vt:lpstr>g09政府性基金预算财政拨款支出决算表</vt:lpstr>
      <vt:lpstr>g01收入支出决算总表!Print_Area</vt:lpstr>
      <vt:lpstr>g04财政拨款收入支出决算总表!Print_Area</vt:lpstr>
      <vt:lpstr>g05一般公共预算财政拨款支出决算表!Print_Area</vt:lpstr>
      <vt:lpstr>'g07一般公共预算财政拨款基本支出决算表（经济）'!Print_Area</vt:lpstr>
      <vt:lpstr>g08一般公共预算财政拨款“三公”经费支出决算表!Print_Area</vt:lpstr>
      <vt:lpstr>g09政府性基金预算财政拨款支出决算表!Print_Area</vt:lpstr>
      <vt:lpstr>g01收入支出决算总表!Print_Titles</vt:lpstr>
      <vt:lpstr>g02收入决算表!Print_Titles</vt:lpstr>
      <vt:lpstr>g03支出决算表!Print_Titles</vt:lpstr>
      <vt:lpstr>g04财政拨款收入支出决算总表!Print_Titles</vt:lpstr>
      <vt:lpstr>g05一般公共预算财政拨款支出决算表!Print_Titles</vt:lpstr>
      <vt:lpstr>'g07一般公共预算财政拨款基本支出决算表（经济）'!Print_Titles</vt:lpstr>
      <vt:lpstr>g08一般公共预算财政拨款“三公”经费支出决算表!Print_Titles</vt:lpstr>
      <vt:lpstr>g09政府性基金预算财政拨款支出决算表!Print_Titles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cibm</dc:creator>
  <cp:lastModifiedBy>微软用户</cp:lastModifiedBy>
  <cp:lastPrinted>2019-08-12T10:13:03Z</cp:lastPrinted>
  <dcterms:created xsi:type="dcterms:W3CDTF">2011-12-26T04:36:18Z</dcterms:created>
  <dcterms:modified xsi:type="dcterms:W3CDTF">2021-06-02T01:36:35Z</dcterms:modified>
</cp:coreProperties>
</file>