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<sst xmlns="http://schemas.openxmlformats.org/spreadsheetml/2006/main" count="83" uniqueCount="65">
  <si>
    <t>2023年津市市收购早籼稻质量调查样品汇总表</t>
  </si>
  <si>
    <t>样品编号</t>
  </si>
  <si>
    <t>县、乡、村</t>
  </si>
  <si>
    <t>农户姓名</t>
  </si>
  <si>
    <t>千粒重
（g）</t>
  </si>
  <si>
    <t>出糙率 （%）</t>
  </si>
  <si>
    <t>不完善粒（%）</t>
  </si>
  <si>
    <t>整精米率 （%）</t>
  </si>
  <si>
    <t>谷外糙米
（%）</t>
  </si>
  <si>
    <t>黄粒米
（%）</t>
  </si>
  <si>
    <t>互混率
（%）</t>
  </si>
  <si>
    <t>色泽气味</t>
  </si>
  <si>
    <t>水分   （%）</t>
  </si>
  <si>
    <t>蛋白%</t>
  </si>
  <si>
    <t>胶稠度%</t>
  </si>
  <si>
    <t>脂肪酸值%</t>
  </si>
  <si>
    <t>直链淀粉%</t>
  </si>
  <si>
    <t>总量</t>
  </si>
  <si>
    <t>未熟粒</t>
  </si>
  <si>
    <t>虫蚀粒</t>
  </si>
  <si>
    <t>病斑粒</t>
  </si>
  <si>
    <t>生芽粒</t>
  </si>
  <si>
    <t>生霉粒</t>
  </si>
  <si>
    <t>SH2023223</t>
  </si>
  <si>
    <t>津市市药山镇药山村</t>
  </si>
  <si>
    <t>石瑞涛</t>
  </si>
  <si>
    <t>正常</t>
  </si>
  <si>
    <t>SH2023224</t>
  </si>
  <si>
    <t>津市市药山镇棠华社区</t>
  </si>
  <si>
    <t>吕乐林</t>
  </si>
  <si>
    <t>SH2023277</t>
  </si>
  <si>
    <t>津市市药山镇天鹅村</t>
  </si>
  <si>
    <t>杜方银</t>
  </si>
  <si>
    <t>SH2023278</t>
  </si>
  <si>
    <t>津市市新州镇毛家岗村</t>
  </si>
  <si>
    <t>周三友</t>
  </si>
  <si>
    <t>SH2023280</t>
  </si>
  <si>
    <t>津市市药山镇临东村</t>
  </si>
  <si>
    <t>袁松林</t>
  </si>
  <si>
    <t>SH2023281</t>
  </si>
  <si>
    <t>津市市毛里湖镇青苗村</t>
  </si>
  <si>
    <t>鲁祖兵</t>
  </si>
  <si>
    <t>SH2023282</t>
  </si>
  <si>
    <t>津市市白衣镇金坪村</t>
  </si>
  <si>
    <t>马青松</t>
  </si>
  <si>
    <t>SH2023446</t>
  </si>
  <si>
    <t>津市市毛里湖镇灯塔社区</t>
  </si>
  <si>
    <t>陈平</t>
  </si>
  <si>
    <t>SH2023445</t>
  </si>
  <si>
    <t>津市市新洲镇嘉山社区</t>
  </si>
  <si>
    <t>王先禄</t>
  </si>
  <si>
    <t>SH2023447</t>
  </si>
  <si>
    <t>津市市药山镇民康村</t>
  </si>
  <si>
    <t>朱方胜</t>
  </si>
  <si>
    <t>SH2023448</t>
  </si>
  <si>
    <t>津市市药山镇杨坝垱村</t>
  </si>
  <si>
    <t>向海霞</t>
  </si>
  <si>
    <t>SH2023449</t>
  </si>
  <si>
    <t>钱际忠</t>
  </si>
  <si>
    <t>SH2023450</t>
  </si>
  <si>
    <t>津市市白衣镇红光村</t>
  </si>
  <si>
    <t>刘良元</t>
  </si>
  <si>
    <t>SH2023451</t>
  </si>
  <si>
    <t>杜芳贵</t>
  </si>
  <si>
    <t>SH2023452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</si>
</sst>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仿宋_GB2312"/>
      <charset val="134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8"/>
      <name val="仿宋"/>
      <charset val="134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8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8"/>
  <sheetViews>
    <sheetView tabSelected="1" zoomScale="120" zoomScaleNormal="120" workbookViewId="0">
      <selection activeCell="A4" sqref="A4:A18"/>
    </sheetView>
  </sheetViews>
  <sheetFormatPr defaultColWidth="9" defaultRowHeight="13.5"/>
  <cols>
    <col min="1" max="1" width="7.375" customWidth="1"/>
    <col min="2" max="2" width="17.125" customWidth="1"/>
    <col min="3" max="3" width="6.55833333333333" customWidth="1"/>
    <col min="4" max="4" width="5.875" customWidth="1"/>
    <col min="5" max="5" width="6.03333333333333" customWidth="1"/>
    <col min="6" max="7" width="4.875" customWidth="1"/>
    <col min="8" max="8" width="4.75" customWidth="1"/>
    <col min="9" max="10" width="4.875" customWidth="1"/>
    <col min="11" max="11" width="4.75" customWidth="1"/>
    <col min="12" max="12" width="10.375" customWidth="1"/>
    <col min="13" max="13" width="6.625" customWidth="1"/>
    <col min="14" max="15" width="4.75" customWidth="1"/>
    <col min="16" max="16" width="6.125" customWidth="1"/>
    <col min="17" max="17" width="6.25" customWidth="1"/>
    <col min="18" max="18" width="7.29166666666667" customWidth="1"/>
    <col min="19" max="20" width="7.60833333333333" customWidth="1"/>
    <col min="21" max="21" width="7.39166666666667" customWidth="1"/>
  </cols>
  <sheetData>
    <row r="1" s="1" customFormat="1" ht="30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18.95" customHeight="1" spans="1:2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21"/>
      <c r="L2" s="22" t="s">
        <v>7</v>
      </c>
      <c r="M2" s="23" t="s">
        <v>8</v>
      </c>
      <c r="N2" s="22" t="s">
        <v>9</v>
      </c>
      <c r="O2" s="22" t="s">
        <v>10</v>
      </c>
      <c r="P2" s="24" t="s">
        <v>11</v>
      </c>
      <c r="Q2" s="22" t="s">
        <v>12</v>
      </c>
      <c r="R2" s="22" t="s">
        <v>13</v>
      </c>
      <c r="S2" s="23" t="s">
        <v>14</v>
      </c>
      <c r="T2" s="22" t="s">
        <v>15</v>
      </c>
      <c r="U2" s="22" t="s">
        <v>16</v>
      </c>
    </row>
    <row r="3" s="1" customFormat="1" ht="18.95" customHeight="1" spans="1:21">
      <c r="A3" s="3"/>
      <c r="B3" s="4"/>
      <c r="C3" s="5"/>
      <c r="D3" s="5"/>
      <c r="E3" s="5"/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25"/>
      <c r="M3" s="26"/>
      <c r="N3" s="25"/>
      <c r="O3" s="25"/>
      <c r="P3" s="27"/>
      <c r="Q3" s="25"/>
      <c r="R3" s="25"/>
      <c r="S3" s="26"/>
      <c r="T3" s="25"/>
      <c r="U3" s="25"/>
    </row>
    <row r="4" s="1" customFormat="1" ht="18.95" customHeight="1" spans="1:21">
      <c r="A4" s="8" t="s">
        <v>23</v>
      </c>
      <c r="B4" s="9" t="s">
        <v>24</v>
      </c>
      <c r="C4" s="10" t="s">
        <v>25</v>
      </c>
      <c r="D4" s="11">
        <f>11.28*2</f>
        <v>22.56</v>
      </c>
      <c r="E4" s="12">
        <v>77.725</v>
      </c>
      <c r="F4" s="13">
        <v>2.95</v>
      </c>
      <c r="G4" s="13">
        <v>2.75</v>
      </c>
      <c r="H4" s="14">
        <v>0</v>
      </c>
      <c r="I4" s="13">
        <v>0.15</v>
      </c>
      <c r="J4" s="13">
        <v>0.05</v>
      </c>
      <c r="K4" s="16">
        <v>0</v>
      </c>
      <c r="L4" s="28">
        <v>51.65</v>
      </c>
      <c r="M4" s="13">
        <v>0</v>
      </c>
      <c r="N4" s="14">
        <v>0</v>
      </c>
      <c r="O4" s="14">
        <v>0</v>
      </c>
      <c r="P4" s="29" t="s">
        <v>26</v>
      </c>
      <c r="Q4" s="32">
        <v>10.68</v>
      </c>
      <c r="R4" s="32">
        <v>10.84</v>
      </c>
      <c r="S4" s="32">
        <v>25.05</v>
      </c>
      <c r="T4" s="32">
        <v>16.77</v>
      </c>
      <c r="U4" s="32">
        <v>26.12</v>
      </c>
    </row>
    <row r="5" s="1" customFormat="1" ht="18.95" customHeight="1" spans="1:21">
      <c r="A5" s="8" t="s">
        <v>27</v>
      </c>
      <c r="B5" s="9" t="s">
        <v>28</v>
      </c>
      <c r="C5" s="10" t="s">
        <v>29</v>
      </c>
      <c r="D5" s="11">
        <f>12.9*2</f>
        <v>25.8</v>
      </c>
      <c r="E5" s="12">
        <v>79.075</v>
      </c>
      <c r="F5" s="15">
        <v>2.05</v>
      </c>
      <c r="G5" s="15">
        <v>1.5</v>
      </c>
      <c r="H5" s="16">
        <v>0</v>
      </c>
      <c r="I5" s="15">
        <v>0.45</v>
      </c>
      <c r="J5" s="15">
        <v>0.1</v>
      </c>
      <c r="K5" s="16">
        <v>0</v>
      </c>
      <c r="L5" s="28">
        <v>50.6</v>
      </c>
      <c r="M5" s="15">
        <v>0.12</v>
      </c>
      <c r="N5" s="16">
        <v>0</v>
      </c>
      <c r="O5" s="16">
        <v>0</v>
      </c>
      <c r="P5" s="29" t="s">
        <v>26</v>
      </c>
      <c r="Q5" s="32">
        <v>9.99</v>
      </c>
      <c r="R5" s="33">
        <v>10.56</v>
      </c>
      <c r="S5" s="33">
        <v>20.1</v>
      </c>
      <c r="T5" s="33">
        <v>15</v>
      </c>
      <c r="U5" s="33">
        <v>28.09</v>
      </c>
    </row>
    <row r="6" s="1" customFormat="1" ht="18.95" customHeight="1" spans="1:21">
      <c r="A6" s="8" t="s">
        <v>30</v>
      </c>
      <c r="B6" s="9" t="s">
        <v>31</v>
      </c>
      <c r="C6" s="10" t="s">
        <v>32</v>
      </c>
      <c r="D6" s="11">
        <f>11.69*2</f>
        <v>23.38</v>
      </c>
      <c r="E6" s="15">
        <v>75.375</v>
      </c>
      <c r="F6" s="15">
        <v>5.85</v>
      </c>
      <c r="G6" s="15">
        <v>5.35</v>
      </c>
      <c r="H6" s="16">
        <v>0</v>
      </c>
      <c r="I6" s="15">
        <v>0.5</v>
      </c>
      <c r="J6" s="15">
        <v>0</v>
      </c>
      <c r="K6" s="16">
        <v>0</v>
      </c>
      <c r="L6" s="12">
        <v>58.55</v>
      </c>
      <c r="M6" s="15">
        <v>0.76</v>
      </c>
      <c r="N6" s="16">
        <v>0</v>
      </c>
      <c r="O6" s="16">
        <v>0</v>
      </c>
      <c r="P6" s="29" t="s">
        <v>26</v>
      </c>
      <c r="Q6" s="33">
        <v>10.58</v>
      </c>
      <c r="R6" s="33">
        <v>9.45</v>
      </c>
      <c r="S6" s="33">
        <v>16.89</v>
      </c>
      <c r="T6" s="33">
        <v>21.58</v>
      </c>
      <c r="U6" s="33">
        <v>29.06</v>
      </c>
    </row>
    <row r="7" s="1" customFormat="1" ht="18.95" customHeight="1" spans="1:21">
      <c r="A7" s="8" t="s">
        <v>33</v>
      </c>
      <c r="B7" s="9" t="s">
        <v>34</v>
      </c>
      <c r="C7" s="10" t="s">
        <v>35</v>
      </c>
      <c r="D7" s="11">
        <f>11.66*2</f>
        <v>23.32</v>
      </c>
      <c r="E7" s="15">
        <v>76.45</v>
      </c>
      <c r="F7" s="15">
        <v>7.9</v>
      </c>
      <c r="G7" s="15">
        <v>7.25</v>
      </c>
      <c r="H7" s="16">
        <v>0</v>
      </c>
      <c r="I7" s="15">
        <v>0.6</v>
      </c>
      <c r="J7" s="15">
        <v>0</v>
      </c>
      <c r="K7" s="16">
        <v>0.05</v>
      </c>
      <c r="L7" s="12">
        <v>65.3</v>
      </c>
      <c r="M7" s="15">
        <v>0</v>
      </c>
      <c r="N7" s="16">
        <v>0</v>
      </c>
      <c r="O7" s="16">
        <v>0</v>
      </c>
      <c r="P7" s="29" t="s">
        <v>26</v>
      </c>
      <c r="Q7" s="33">
        <v>9.69</v>
      </c>
      <c r="R7" s="33">
        <v>12.15</v>
      </c>
      <c r="S7" s="33">
        <v>7.9</v>
      </c>
      <c r="T7" s="33">
        <v>15.84</v>
      </c>
      <c r="U7" s="33">
        <v>25.09</v>
      </c>
    </row>
    <row r="8" s="1" customFormat="1" ht="18.95" customHeight="1" spans="1:21">
      <c r="A8" s="8" t="s">
        <v>36</v>
      </c>
      <c r="B8" s="9" t="s">
        <v>37</v>
      </c>
      <c r="C8" s="10" t="s">
        <v>38</v>
      </c>
      <c r="D8" s="11">
        <f>12.82*2</f>
        <v>25.64</v>
      </c>
      <c r="E8" s="15">
        <v>76.375</v>
      </c>
      <c r="F8" s="15">
        <v>7.15</v>
      </c>
      <c r="G8" s="15">
        <v>5.05</v>
      </c>
      <c r="H8" s="16">
        <v>0</v>
      </c>
      <c r="I8" s="15">
        <v>2.1</v>
      </c>
      <c r="J8" s="15">
        <v>0</v>
      </c>
      <c r="K8" s="16">
        <v>0</v>
      </c>
      <c r="L8" s="12">
        <v>56.1</v>
      </c>
      <c r="M8" s="13">
        <v>0.38</v>
      </c>
      <c r="N8" s="14">
        <v>0</v>
      </c>
      <c r="O8" s="14">
        <v>0</v>
      </c>
      <c r="P8" s="29" t="s">
        <v>26</v>
      </c>
      <c r="Q8" s="33">
        <v>12.66</v>
      </c>
      <c r="R8" s="33">
        <v>10.44</v>
      </c>
      <c r="S8" s="33">
        <v>82.02</v>
      </c>
      <c r="T8" s="33">
        <v>12.53</v>
      </c>
      <c r="U8" s="33">
        <v>20.38</v>
      </c>
    </row>
    <row r="9" s="1" customFormat="1" ht="18.95" customHeight="1" spans="1:21">
      <c r="A9" s="8" t="s">
        <v>39</v>
      </c>
      <c r="B9" s="9" t="s">
        <v>40</v>
      </c>
      <c r="C9" s="10" t="s">
        <v>41</v>
      </c>
      <c r="D9" s="11">
        <f>13.32*2</f>
        <v>26.64</v>
      </c>
      <c r="E9" s="15">
        <v>77.125</v>
      </c>
      <c r="F9" s="15">
        <v>8.55</v>
      </c>
      <c r="G9" s="15">
        <v>7.8</v>
      </c>
      <c r="H9" s="16">
        <v>0</v>
      </c>
      <c r="I9" s="15">
        <v>0.55</v>
      </c>
      <c r="J9" s="15">
        <v>0.05</v>
      </c>
      <c r="K9" s="16">
        <v>0.15</v>
      </c>
      <c r="L9" s="12">
        <v>65.15</v>
      </c>
      <c r="M9" s="15">
        <v>0.24</v>
      </c>
      <c r="N9" s="16">
        <v>0</v>
      </c>
      <c r="O9" s="16">
        <v>0</v>
      </c>
      <c r="P9" s="29" t="s">
        <v>26</v>
      </c>
      <c r="Q9" s="33">
        <v>12.88</v>
      </c>
      <c r="R9" s="33">
        <v>11.24</v>
      </c>
      <c r="S9" s="33">
        <v>45.46</v>
      </c>
      <c r="T9" s="33">
        <v>32.26</v>
      </c>
      <c r="U9" s="33">
        <v>30.94</v>
      </c>
    </row>
    <row r="10" s="1" customFormat="1" ht="18.95" customHeight="1" spans="1:21">
      <c r="A10" s="8" t="s">
        <v>42</v>
      </c>
      <c r="B10" s="9" t="s">
        <v>43</v>
      </c>
      <c r="C10" s="10" t="s">
        <v>44</v>
      </c>
      <c r="D10" s="11">
        <f>13.92*2</f>
        <v>27.84</v>
      </c>
      <c r="E10" s="15">
        <v>76.55</v>
      </c>
      <c r="F10" s="15">
        <v>7.6</v>
      </c>
      <c r="G10" s="15">
        <v>4.9</v>
      </c>
      <c r="H10" s="16">
        <v>0</v>
      </c>
      <c r="I10" s="15">
        <v>2.7</v>
      </c>
      <c r="J10" s="15">
        <v>0</v>
      </c>
      <c r="K10" s="16">
        <v>0</v>
      </c>
      <c r="L10" s="12">
        <v>56.65</v>
      </c>
      <c r="M10" s="15">
        <v>1.38</v>
      </c>
      <c r="N10" s="16">
        <v>0</v>
      </c>
      <c r="O10" s="16">
        <v>0</v>
      </c>
      <c r="P10" s="29" t="s">
        <v>26</v>
      </c>
      <c r="Q10" s="33">
        <v>11.2</v>
      </c>
      <c r="R10" s="33">
        <v>9.31</v>
      </c>
      <c r="S10" s="33">
        <v>44.81</v>
      </c>
      <c r="T10" s="33">
        <v>23.02</v>
      </c>
      <c r="U10" s="33">
        <v>27.17</v>
      </c>
    </row>
    <row r="11" s="1" customFormat="1" ht="18.95" customHeight="1" spans="1:21">
      <c r="A11" s="8" t="s">
        <v>45</v>
      </c>
      <c r="B11" s="9" t="s">
        <v>46</v>
      </c>
      <c r="C11" s="10" t="s">
        <v>47</v>
      </c>
      <c r="D11" s="17">
        <f>13.61*2</f>
        <v>27.22</v>
      </c>
      <c r="E11" s="15">
        <v>79.725</v>
      </c>
      <c r="F11" s="15">
        <v>2.75</v>
      </c>
      <c r="G11" s="15">
        <v>0.75</v>
      </c>
      <c r="H11" s="16">
        <v>0</v>
      </c>
      <c r="I11" s="15">
        <v>1.3</v>
      </c>
      <c r="J11" s="15">
        <v>0.7</v>
      </c>
      <c r="K11" s="16">
        <v>0</v>
      </c>
      <c r="L11" s="12">
        <v>58</v>
      </c>
      <c r="M11" s="15">
        <v>0.4</v>
      </c>
      <c r="N11" s="16">
        <v>0</v>
      </c>
      <c r="O11" s="16">
        <v>0</v>
      </c>
      <c r="P11" s="29" t="s">
        <v>26</v>
      </c>
      <c r="Q11" s="34">
        <v>11.08</v>
      </c>
      <c r="R11" s="34">
        <v>9.98</v>
      </c>
      <c r="S11" s="34">
        <v>31.35</v>
      </c>
      <c r="T11" s="34">
        <v>20.53</v>
      </c>
      <c r="U11" s="34">
        <v>29.47</v>
      </c>
    </row>
    <row r="12" s="1" customFormat="1" ht="18.95" customHeight="1" spans="1:256">
      <c r="A12" s="8" t="s">
        <v>48</v>
      </c>
      <c r="B12" s="8" t="s">
        <v>49</v>
      </c>
      <c r="C12" s="8" t="s">
        <v>50</v>
      </c>
      <c r="D12" s="8">
        <v>25.68</v>
      </c>
      <c r="E12" s="12">
        <v>78.575</v>
      </c>
      <c r="F12" s="12">
        <v>5.05</v>
      </c>
      <c r="G12" s="12">
        <v>4.7</v>
      </c>
      <c r="H12" s="16">
        <v>0</v>
      </c>
      <c r="I12" s="12">
        <v>0.35</v>
      </c>
      <c r="J12" s="12">
        <v>0</v>
      </c>
      <c r="K12" s="16">
        <v>0</v>
      </c>
      <c r="L12" s="12">
        <v>52.75</v>
      </c>
      <c r="M12" s="28">
        <v>1</v>
      </c>
      <c r="N12" s="8">
        <v>0</v>
      </c>
      <c r="O12" s="8">
        <v>0</v>
      </c>
      <c r="P12" s="29" t="s">
        <v>26</v>
      </c>
      <c r="Q12" s="34">
        <v>12.02</v>
      </c>
      <c r="R12" s="34">
        <v>10.99</v>
      </c>
      <c r="S12" s="34">
        <v>49.39</v>
      </c>
      <c r="T12" s="34">
        <v>24.45</v>
      </c>
      <c r="U12" s="34">
        <v>25.22</v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="1" customFormat="1" ht="18.95" customHeight="1" spans="1:256">
      <c r="A13" s="8" t="s">
        <v>51</v>
      </c>
      <c r="B13" s="8" t="s">
        <v>52</v>
      </c>
      <c r="C13" s="8" t="s">
        <v>53</v>
      </c>
      <c r="D13" s="8">
        <v>25.78</v>
      </c>
      <c r="E13" s="12">
        <v>81.175</v>
      </c>
      <c r="F13" s="12">
        <v>0.5</v>
      </c>
      <c r="G13" s="12">
        <v>0.35</v>
      </c>
      <c r="H13" s="16">
        <v>0</v>
      </c>
      <c r="I13" s="12">
        <v>0.1</v>
      </c>
      <c r="J13" s="12">
        <v>0</v>
      </c>
      <c r="K13" s="16">
        <v>0</v>
      </c>
      <c r="L13" s="12">
        <v>51.6</v>
      </c>
      <c r="M13" s="28">
        <v>0.92</v>
      </c>
      <c r="N13" s="8">
        <v>0</v>
      </c>
      <c r="O13" s="8">
        <v>0</v>
      </c>
      <c r="P13" s="29" t="s">
        <v>26</v>
      </c>
      <c r="Q13" s="34">
        <v>12.81</v>
      </c>
      <c r="R13" s="34">
        <v>11.7</v>
      </c>
      <c r="S13" s="34">
        <v>49.57</v>
      </c>
      <c r="T13" s="34">
        <v>29.23</v>
      </c>
      <c r="U13" s="34">
        <v>25.57</v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="1" customFormat="1" ht="18.95" customHeight="1" spans="1:21">
      <c r="A14" s="18" t="s">
        <v>54</v>
      </c>
      <c r="B14" s="18" t="s">
        <v>55</v>
      </c>
      <c r="C14" s="18" t="s">
        <v>56</v>
      </c>
      <c r="D14" s="18">
        <v>23.86</v>
      </c>
      <c r="E14" s="19">
        <v>79.875</v>
      </c>
      <c r="F14" s="19">
        <v>2</v>
      </c>
      <c r="G14" s="19">
        <v>1.45</v>
      </c>
      <c r="H14" s="20">
        <v>0</v>
      </c>
      <c r="I14" s="19">
        <v>0.5</v>
      </c>
      <c r="J14" s="19">
        <v>0</v>
      </c>
      <c r="K14" s="20">
        <v>0</v>
      </c>
      <c r="L14" s="19">
        <v>59.75</v>
      </c>
      <c r="M14" s="30">
        <v>0.18</v>
      </c>
      <c r="N14" s="18">
        <v>0</v>
      </c>
      <c r="O14" s="18">
        <v>0</v>
      </c>
      <c r="P14" s="31" t="s">
        <v>26</v>
      </c>
      <c r="Q14" s="36">
        <v>12.43</v>
      </c>
      <c r="R14" s="36">
        <v>11.1</v>
      </c>
      <c r="S14" s="36">
        <v>70.72</v>
      </c>
      <c r="T14" s="36">
        <v>24.57</v>
      </c>
      <c r="U14" s="36">
        <v>17.01</v>
      </c>
    </row>
    <row r="15" s="1" customFormat="1" ht="18.95" customHeight="1" spans="1:21">
      <c r="A15" s="8" t="s">
        <v>57</v>
      </c>
      <c r="B15" s="8" t="s">
        <v>24</v>
      </c>
      <c r="C15" s="8" t="s">
        <v>58</v>
      </c>
      <c r="D15" s="8">
        <v>26.76</v>
      </c>
      <c r="E15" s="12">
        <v>77</v>
      </c>
      <c r="F15" s="12">
        <v>6.4</v>
      </c>
      <c r="G15" s="12">
        <v>6.2</v>
      </c>
      <c r="H15" s="16">
        <v>0</v>
      </c>
      <c r="I15" s="12">
        <v>0.2</v>
      </c>
      <c r="J15" s="12">
        <v>0</v>
      </c>
      <c r="K15" s="16">
        <v>0</v>
      </c>
      <c r="L15" s="12">
        <v>65.6</v>
      </c>
      <c r="M15" s="28">
        <v>0.06</v>
      </c>
      <c r="N15" s="8">
        <v>0</v>
      </c>
      <c r="O15" s="8">
        <v>0</v>
      </c>
      <c r="P15" s="29" t="s">
        <v>26</v>
      </c>
      <c r="Q15" s="34">
        <v>13.26</v>
      </c>
      <c r="R15" s="34">
        <v>9.44</v>
      </c>
      <c r="S15" s="34">
        <v>67.54</v>
      </c>
      <c r="T15" s="34">
        <v>30.35</v>
      </c>
      <c r="U15" s="34">
        <v>27.29</v>
      </c>
    </row>
    <row r="16" s="1" customFormat="1" ht="18.95" customHeight="1" spans="1:21">
      <c r="A16" s="8" t="s">
        <v>59</v>
      </c>
      <c r="B16" s="8" t="s">
        <v>60</v>
      </c>
      <c r="C16" s="8" t="s">
        <v>61</v>
      </c>
      <c r="D16" s="8">
        <v>26.3</v>
      </c>
      <c r="E16" s="12">
        <v>73.25</v>
      </c>
      <c r="F16" s="12">
        <v>9</v>
      </c>
      <c r="G16" s="12">
        <v>8.35</v>
      </c>
      <c r="H16" s="16">
        <v>0</v>
      </c>
      <c r="I16" s="12">
        <v>0.55</v>
      </c>
      <c r="J16" s="12">
        <v>0</v>
      </c>
      <c r="K16" s="16">
        <v>0</v>
      </c>
      <c r="L16" s="12">
        <v>53.65</v>
      </c>
      <c r="M16" s="28">
        <v>0.06</v>
      </c>
      <c r="N16" s="8">
        <v>0</v>
      </c>
      <c r="O16" s="8">
        <v>0</v>
      </c>
      <c r="P16" s="29" t="s">
        <v>26</v>
      </c>
      <c r="Q16" s="34">
        <v>12.64</v>
      </c>
      <c r="R16" s="34">
        <v>9.82</v>
      </c>
      <c r="S16" s="34">
        <v>63.56</v>
      </c>
      <c r="T16" s="34">
        <v>27.95</v>
      </c>
      <c r="U16" s="34">
        <v>26.27</v>
      </c>
    </row>
    <row r="17" s="1" customFormat="1" ht="18.95" customHeight="1" spans="1:21">
      <c r="A17" s="8" t="s">
        <v>62</v>
      </c>
      <c r="B17" s="8" t="s">
        <v>31</v>
      </c>
      <c r="C17" s="8" t="s">
        <v>63</v>
      </c>
      <c r="D17" s="8">
        <v>23.34</v>
      </c>
      <c r="E17" s="12">
        <v>77.6</v>
      </c>
      <c r="F17" s="12">
        <v>6.3</v>
      </c>
      <c r="G17" s="12">
        <v>6</v>
      </c>
      <c r="H17" s="16">
        <v>0</v>
      </c>
      <c r="I17" s="12">
        <v>0.3</v>
      </c>
      <c r="J17" s="12">
        <v>0</v>
      </c>
      <c r="K17" s="16">
        <v>0</v>
      </c>
      <c r="L17" s="12">
        <v>67.15</v>
      </c>
      <c r="M17" s="28">
        <v>0.08</v>
      </c>
      <c r="N17" s="8">
        <v>0</v>
      </c>
      <c r="O17" s="8">
        <v>0</v>
      </c>
      <c r="P17" s="29" t="s">
        <v>26</v>
      </c>
      <c r="Q17" s="34">
        <v>13.5</v>
      </c>
      <c r="R17" s="34">
        <v>11.26</v>
      </c>
      <c r="S17" s="34">
        <v>51.4</v>
      </c>
      <c r="T17" s="34">
        <v>31.36</v>
      </c>
      <c r="U17" s="34">
        <v>24.06</v>
      </c>
    </row>
    <row r="18" s="1" customFormat="1" ht="18.95" customHeight="1" spans="1:21">
      <c r="A18" s="8" t="s">
        <v>64</v>
      </c>
      <c r="B18" s="8" t="s">
        <v>43</v>
      </c>
      <c r="C18" s="8" t="s">
        <v>41</v>
      </c>
      <c r="D18" s="8">
        <v>25.94</v>
      </c>
      <c r="E18" s="12">
        <v>77.8</v>
      </c>
      <c r="F18" s="12">
        <v>7.3</v>
      </c>
      <c r="G18" s="12">
        <v>5.2</v>
      </c>
      <c r="H18" s="16">
        <v>0</v>
      </c>
      <c r="I18" s="12">
        <v>2</v>
      </c>
      <c r="J18" s="12">
        <v>0.1</v>
      </c>
      <c r="K18" s="16">
        <v>0</v>
      </c>
      <c r="L18" s="12">
        <v>37.55</v>
      </c>
      <c r="M18" s="28">
        <v>0.42</v>
      </c>
      <c r="N18" s="8">
        <v>0</v>
      </c>
      <c r="O18" s="8">
        <v>0</v>
      </c>
      <c r="P18" s="29" t="s">
        <v>26</v>
      </c>
      <c r="Q18" s="34">
        <v>11.48</v>
      </c>
      <c r="R18" s="34">
        <v>9.73</v>
      </c>
      <c r="S18" s="34">
        <v>38.75</v>
      </c>
      <c r="T18" s="34">
        <v>21.13</v>
      </c>
      <c r="U18" s="34">
        <v>31.54</v>
      </c>
    </row>
  </sheetData>
  <mergeCells count="17">
    <mergeCell ref="A1:U1"/>
    <mergeCell ref="F2:K2"/>
    <mergeCell ref="A2:A3"/>
    <mergeCell ref="B2:B3"/>
    <mergeCell ref="C2:C3"/>
    <mergeCell ref="D2:D3"/>
    <mergeCell ref="E2:E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末路未平</cp:lastModifiedBy>
  <dcterms:created xsi:type="dcterms:W3CDTF">2023-07-24T03:48:00Z</dcterms:created>
  <dcterms:modified xsi:type="dcterms:W3CDTF">2023-10-24T01:58:19Z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580B7BEB31DB419A89D08C36FE8EC284_11</vt:lpwstr>
  </property>
  <property fmtid="{D5CDD505-2E9C-101B-9397-08002B2CF9AE}" pid="3" name="KSOProductBuildVer">
    <vt:lpwstr>2052-12.1.0.15712</vt:lpwstr>
  </property>
</Properties>
</file>